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360" windowWidth="20370" windowHeight="10755" tabRatio="597"/>
  </bookViews>
  <sheets>
    <sheet name="INDICE" sheetId="13" r:id="rId1"/>
    <sheet name="Tavola Indicatori" sheetId="1" r:id="rId2"/>
    <sheet name="I. Reddito familiare disponibil" sheetId="5" r:id="rId3"/>
    <sheet name="II. Tasso di rischio di povertà" sheetId="6" r:id="rId4"/>
    <sheet name="III. Tasso risc povertà famig" sheetId="7" r:id="rId5"/>
    <sheet name="IV. Povertà assoluta" sheetId="9" r:id="rId6"/>
    <sheet name="V. Indice difficoltà economiche" sheetId="10" r:id="rId7"/>
    <sheet name="VI. Deprivazione materiale" sheetId="11" r:id="rId8"/>
    <sheet name="VII. Trattamento pensionistico" sheetId="12" r:id="rId9"/>
    <sheet name="VIII. Opzione donna" sheetId="14" r:id="rId10"/>
  </sheets>
  <definedNames>
    <definedName name="_xlnm.Print_Area" localSheetId="1">'Tavola Indicatori'!$B$75:$R$86</definedName>
  </definedNames>
  <calcPr calcId="145621"/>
</workbook>
</file>

<file path=xl/calcChain.xml><?xml version="1.0" encoding="utf-8"?>
<calcChain xmlns="http://schemas.openxmlformats.org/spreadsheetml/2006/main">
  <c r="Q90" i="1" l="1"/>
</calcChain>
</file>

<file path=xl/sharedStrings.xml><?xml version="1.0" encoding="utf-8"?>
<sst xmlns="http://schemas.openxmlformats.org/spreadsheetml/2006/main" count="396" uniqueCount="166">
  <si>
    <t>Fonte</t>
  </si>
  <si>
    <t>Territorio</t>
  </si>
  <si>
    <t>Genere</t>
  </si>
  <si>
    <t xml:space="preserve">ANNI </t>
  </si>
  <si>
    <t>Indicatore</t>
  </si>
  <si>
    <t>Descrizione indicatore</t>
  </si>
  <si>
    <t>Reddito familiare disponibile, per genere.</t>
  </si>
  <si>
    <t>Eurostat: EU-SILC</t>
  </si>
  <si>
    <t>Italia</t>
  </si>
  <si>
    <t>T</t>
  </si>
  <si>
    <t>Ue 28*</t>
  </si>
  <si>
    <t>EU 27</t>
  </si>
  <si>
    <t>Tasso di rischio di povertà secondo la tipologia della famiglia, prima dei trasferimenti sociali</t>
  </si>
  <si>
    <t>Tasso di rischio di povertà secondo la tipologia della famiglia, dopo i trasferimenti sociali</t>
  </si>
  <si>
    <t>Tasso di rischio di povertà delle persone sopra i 65 anni, prima e dopo aver ricevuto i trasferimenti sociali, per genere.</t>
  </si>
  <si>
    <t>INDICATORE</t>
  </si>
  <si>
    <t>DESCRIZIONE INDICATORE</t>
  </si>
  <si>
    <t>UNITA' DI MISURA</t>
  </si>
  <si>
    <t>Valori assoluti.</t>
  </si>
  <si>
    <t>FINALITA' DELL'INDICATORE</t>
  </si>
  <si>
    <t>ANNI DISPONIBILI - ULTERIORI RIPARTIZIONI DISPONIBILI</t>
  </si>
  <si>
    <t>Anni 2006 - 2016 (il dato relativo a EU28 dal 2010)</t>
  </si>
  <si>
    <t>MODALITA' DI CALCOLO</t>
  </si>
  <si>
    <t>FONTE</t>
  </si>
  <si>
    <t>EUROSTAT - Eu-Silc</t>
  </si>
  <si>
    <t>LINK</t>
  </si>
  <si>
    <t>http://ec.europa.eu/eurostat/en/web/products-datasets/-/ILC_LI10
http://ec.europa.eu/eurostat/en/web/products-datasets/-/TPS00184</t>
  </si>
  <si>
    <t>http://appsso.eurostat.ec.europa.eu/nui/show.do?dataset=ilc_li10&amp;lang=en
http://appsso.eurostat.ec.europa.eu/nui/show.do?dataset=ilc_li03&amp;lang=en</t>
  </si>
  <si>
    <t xml:space="preserve">http://ec.europa.eu/eurostat/data/database?node_code=ilc_di03 </t>
  </si>
  <si>
    <t xml:space="preserve"> Persone in condizione di povertà assoluta, per genere.
</t>
  </si>
  <si>
    <t>Percentuale</t>
  </si>
  <si>
    <t>Percentuale di persone che vivono in condizione di povertà assoluta sul totale delle persone residenti.</t>
  </si>
  <si>
    <t xml:space="preserve">ISTAT,  Indagine sulle Spese delle famiglie </t>
  </si>
  <si>
    <t xml:space="preserve">Persone in condizione di povertà assoluta </t>
  </si>
  <si>
    <t>Tasso di rischio di povertà delle persone (totale), prima e dopo aver ricevuto i trasferimenti sociali, per genere.</t>
  </si>
  <si>
    <t>https://www.istat.it/it/archivio/rapporto+bes
https://www.istat.it/it/archivio/218755</t>
  </si>
  <si>
    <t>https://www.istat.it/it/archivio/rapporto+bes
https://www.istat.it/it/archivio/207259</t>
  </si>
  <si>
    <t>ISTAT, Indagine sulle Spese delle famiglie</t>
  </si>
  <si>
    <t>Indice di valutazione soggettiva di difficoltà economica</t>
  </si>
  <si>
    <t xml:space="preserve">Indice di valutazione soggettiva di difficoltà economica, per genere.
</t>
  </si>
  <si>
    <t>Percentuale di persone in famiglie che riescono ad arrivare alla fine del mese con grande difficoltà sul totale delle persone residenti.</t>
  </si>
  <si>
    <t xml:space="preserve">Rapporto percentuale tra il numero di persone che vivono in condizione di povertà assoluta sul totale delle persone residenti </t>
  </si>
  <si>
    <t>Persone che vivono in famiglie con grave deprivazione materiale</t>
  </si>
  <si>
    <t>ISTAT, Indagine EU-SILC</t>
  </si>
  <si>
    <t xml:space="preserve">Persone che vivono in famiglie con grave deprivazione materiale, per genere.
</t>
  </si>
  <si>
    <t>Rapporto percentuale tra il numero di persone in famiglie che riescono ad arrivare alla fine del mese con grande difficoltà sul totale delle persone residenti.</t>
  </si>
  <si>
    <t>Rapporto percentuale tra il numero di persone che vivono in famiglie con grave deprivazione materiale sul totale delle persone residenti.
Si considerano persone che vivono in famiglie con grave deprivazione materiale coloro che affrontano almeno 4 di 9 problemi considerati: 1) non riuscire a sostenere spese impreviste, 2) avere arretrati nei pagamenti (mutuo, affitto, bollette, debiti diversi dal mutuo); non potersi permettere: 3) una settimana di ferie lontano da casa in un anno, 4) un pasto adeguato (proteico) almeno ogni due giorni, 5) di riscaldare adeguatamente l’abitazione; non potersi permettere l’acquisto di: 6) una lavatrice, 7) un televisione a colori, 8) un telefono o 9) un’automobile.</t>
  </si>
  <si>
    <t xml:space="preserve">Importo lordo medio annuale dei redditi pensionistici di vecchiaia e anzianità </t>
  </si>
  <si>
    <t>ISTAT, I.Stat.Pensionati</t>
  </si>
  <si>
    <t>Numero dei pensionati beneficiari delle pensioni di vecchiaia e anzianità</t>
  </si>
  <si>
    <t>Numero dei pensionati beneficiari delle pensioni ai superstiti</t>
  </si>
  <si>
    <t>Importo lordo medio annuale dei redditi pensionistici ai superstiti</t>
  </si>
  <si>
    <t>U</t>
  </si>
  <si>
    <t>D</t>
  </si>
  <si>
    <t>INPS</t>
  </si>
  <si>
    <r>
      <t xml:space="preserve">Reddito familiare disponibile medio  </t>
    </r>
    <r>
      <rPr>
        <b/>
        <sz val="14"/>
        <rFont val="Calibri"/>
        <family val="2"/>
        <scheme val="minor"/>
      </rPr>
      <t>dopo aver ricevuto i trasferimenti sociali</t>
    </r>
    <r>
      <rPr>
        <sz val="14"/>
        <rFont val="Calibri"/>
        <family val="2"/>
        <scheme val="minor"/>
      </rPr>
      <t xml:space="preserve">, suddiviso per genere </t>
    </r>
    <r>
      <rPr>
        <i/>
        <sz val="14"/>
        <rFont val="Calibri"/>
        <family val="2"/>
        <scheme val="minor"/>
      </rPr>
      <t>(migliaia di euro)</t>
    </r>
  </si>
  <si>
    <r>
      <t xml:space="preserve">La quota della popolazione che ha un reddito disponibile al di sotto del valore soglia di povertà, </t>
    </r>
    <r>
      <rPr>
        <b/>
        <sz val="14"/>
        <rFont val="Calibri"/>
        <family val="2"/>
        <scheme val="minor"/>
      </rPr>
      <t xml:space="preserve">prima di aver ricevuto i trasferimenti sociali. </t>
    </r>
    <r>
      <rPr>
        <sz val="14"/>
        <rFont val="Calibri"/>
        <family val="2"/>
        <scheme val="minor"/>
      </rPr>
      <t xml:space="preserve">Il valore soglia è pari al 60 per cento del reddito mediano nazionale. </t>
    </r>
    <r>
      <rPr>
        <i/>
        <sz val="14"/>
        <rFont val="Calibri"/>
        <family val="2"/>
        <scheme val="minor"/>
      </rPr>
      <t>(valori percentuali)</t>
    </r>
  </si>
  <si>
    <r>
      <t>La quota della popolazione che ha un reddito disponibile al di sotto del valore soglia di povertà,</t>
    </r>
    <r>
      <rPr>
        <b/>
        <sz val="14"/>
        <rFont val="Calibri"/>
        <family val="2"/>
        <scheme val="minor"/>
      </rPr>
      <t xml:space="preserve"> dopo aver ricevuto i trasferimenti sociali.</t>
    </r>
    <r>
      <rPr>
        <sz val="14"/>
        <rFont val="Calibri"/>
        <family val="2"/>
        <scheme val="minor"/>
      </rPr>
      <t xml:space="preserve"> Il valore soglia è pari al 60 per cento del reddito mediano nazionale. </t>
    </r>
    <r>
      <rPr>
        <i/>
        <sz val="14"/>
        <rFont val="Calibri"/>
        <family val="2"/>
        <scheme val="minor"/>
      </rPr>
      <t>(valori percentuali)</t>
    </r>
  </si>
  <si>
    <r>
      <t xml:space="preserve">Single con figli dipendenti </t>
    </r>
    <r>
      <rPr>
        <i/>
        <sz val="14"/>
        <rFont val="Calibri"/>
        <family val="2"/>
        <scheme val="minor"/>
      </rPr>
      <t>(valori percentuali)</t>
    </r>
  </si>
  <si>
    <r>
      <t xml:space="preserve">Due o più adulti senza figli dipendenti </t>
    </r>
    <r>
      <rPr>
        <i/>
        <sz val="14"/>
        <rFont val="Calibri"/>
        <family val="2"/>
        <scheme val="minor"/>
      </rPr>
      <t>(valori percentuali)</t>
    </r>
  </si>
  <si>
    <r>
      <t xml:space="preserve">Due o più adulti con figli dipendenti </t>
    </r>
    <r>
      <rPr>
        <i/>
        <sz val="14"/>
        <rFont val="Calibri"/>
        <family val="2"/>
        <scheme val="minor"/>
      </rPr>
      <t>(valori percentuali)</t>
    </r>
  </si>
  <si>
    <r>
      <t xml:space="preserve">Famiglia senza figli dipendenti  </t>
    </r>
    <r>
      <rPr>
        <i/>
        <sz val="14"/>
        <rFont val="Calibri"/>
        <family val="2"/>
        <scheme val="minor"/>
      </rPr>
      <t>(valori percentuali)</t>
    </r>
  </si>
  <si>
    <r>
      <t xml:space="preserve">Famiglia con figli dipendenti </t>
    </r>
    <r>
      <rPr>
        <i/>
        <sz val="14"/>
        <rFont val="Calibri"/>
        <family val="2"/>
        <scheme val="minor"/>
      </rPr>
      <t>(valori percentuali)</t>
    </r>
  </si>
  <si>
    <r>
      <t>Totale</t>
    </r>
    <r>
      <rPr>
        <i/>
        <sz val="14"/>
        <rFont val="Calibri"/>
        <family val="2"/>
        <scheme val="minor"/>
      </rPr>
      <t xml:space="preserve"> (valori percentuali)</t>
    </r>
  </si>
  <si>
    <r>
      <t xml:space="preserve">Persone appartenenti a famiglie con una spesa complessiva per consumi inferiore al valore soglia di povertà assoluta sul totale delle persone residenti. </t>
    </r>
    <r>
      <rPr>
        <i/>
        <sz val="14"/>
        <rFont val="Calibri"/>
        <family val="2"/>
        <scheme val="minor"/>
      </rPr>
      <t xml:space="preserve"> (valori percentuali)</t>
    </r>
  </si>
  <si>
    <r>
      <t xml:space="preserve">Persone in famiglie che riescono ad arrivare alla fine del mese con grande difficoltà. </t>
    </r>
    <r>
      <rPr>
        <i/>
        <sz val="14"/>
        <rFont val="Calibri"/>
        <family val="2"/>
        <scheme val="minor"/>
      </rPr>
      <t>(valori percentuali)</t>
    </r>
  </si>
  <si>
    <r>
      <t xml:space="preserve">Persone che vivono in famiglie con grave deprivazione materiale.  </t>
    </r>
    <r>
      <rPr>
        <i/>
        <sz val="14"/>
        <rFont val="Calibri"/>
        <family val="2"/>
        <scheme val="minor"/>
      </rPr>
      <t>(valori percentuali)</t>
    </r>
  </si>
  <si>
    <r>
      <t xml:space="preserve">Numero dei pensionati beneficiari delle pensioni di vecchiaia e anzianità. </t>
    </r>
    <r>
      <rPr>
        <i/>
        <sz val="14"/>
        <rFont val="Calibri"/>
        <family val="2"/>
        <scheme val="minor"/>
      </rPr>
      <t>(milioni di persone)</t>
    </r>
  </si>
  <si>
    <r>
      <t xml:space="preserve">Numero dei pensionati beneficiari di trattamenti pensionistici ai superstiti. </t>
    </r>
    <r>
      <rPr>
        <i/>
        <sz val="14"/>
        <rFont val="Calibri"/>
        <family val="2"/>
        <scheme val="minor"/>
      </rPr>
      <t>(milioni di persone)</t>
    </r>
  </si>
  <si>
    <r>
      <t>Numero delle domande presentate da donne in gestione privata (</t>
    </r>
    <r>
      <rPr>
        <i/>
        <sz val="14"/>
        <color theme="1"/>
        <rFont val="Calibri"/>
        <family val="2"/>
        <scheme val="minor"/>
      </rPr>
      <t>valori assoluti)</t>
    </r>
  </si>
  <si>
    <r>
      <t xml:space="preserve">Numero delle domande presentate da donne in gestione pubblica </t>
    </r>
    <r>
      <rPr>
        <i/>
        <sz val="14"/>
        <color theme="1"/>
        <rFont val="Calibri"/>
        <family val="2"/>
        <scheme val="minor"/>
      </rPr>
      <t>(valori assoluti)</t>
    </r>
  </si>
  <si>
    <r>
      <t>Numero delle domande presentate da donne dello sport e spettacolo</t>
    </r>
    <r>
      <rPr>
        <i/>
        <sz val="14"/>
        <color theme="1"/>
        <rFont val="Calibri"/>
        <family val="2"/>
        <scheme val="minor"/>
      </rPr>
      <t xml:space="preserve"> (valori assoluti)</t>
    </r>
  </si>
  <si>
    <r>
      <t xml:space="preserve">Numero totale delle domande presentate </t>
    </r>
    <r>
      <rPr>
        <i/>
        <sz val="14"/>
        <color theme="1"/>
        <rFont val="Calibri"/>
        <family val="2"/>
        <scheme val="minor"/>
      </rPr>
      <t>(valori assoluti)</t>
    </r>
  </si>
  <si>
    <t>Ambito di intervento - Tutela del lavoro, previdenza e assistenza</t>
  </si>
  <si>
    <t>INDICE</t>
  </si>
  <si>
    <t xml:space="preserve">Tavola indicatori </t>
  </si>
  <si>
    <t xml:space="preserve">Schede informative </t>
  </si>
  <si>
    <t>Appendice statistica paragrafo 1.3 - Tutela del lavoro, assistenza e previdenza</t>
  </si>
  <si>
    <t>Annuale</t>
  </si>
  <si>
    <t>Anni 2006 - 2016 (il dato relativo a Ue - 28 dal 2010)</t>
  </si>
  <si>
    <t>Tasso di rischio di povertà, prima e dopo aver ricevuto i trasferimenti sociali, per genere.</t>
  </si>
  <si>
    <t xml:space="preserve">Persone che vivono in famiglie con grave deprivazione materiale sul totale delle persone residenti. </t>
  </si>
  <si>
    <t>https://www.istat.it/it/archivio/rapporto+bes</t>
  </si>
  <si>
    <t>ISTAT - Statistiche della previdenza e dell'assistenza sociale. I trattamenti pensionistici</t>
  </si>
  <si>
    <t>2016, 2017</t>
  </si>
  <si>
    <r>
      <t xml:space="preserve">Importo totale degli assegni erogati in favore delle donne in gestione privata aderenti all'opzione donna </t>
    </r>
    <r>
      <rPr>
        <i/>
        <sz val="14"/>
        <color theme="1"/>
        <rFont val="Calibri"/>
        <family val="2"/>
        <scheme val="minor"/>
      </rPr>
      <t>(valori in milioni di euro)</t>
    </r>
  </si>
  <si>
    <r>
      <t xml:space="preserve">Importo totale  degli assegni erogati in favore delle donne in gestione pubblica aderenti all'opzione donna  </t>
    </r>
    <r>
      <rPr>
        <i/>
        <sz val="14"/>
        <color theme="1"/>
        <rFont val="Calibri"/>
        <family val="2"/>
        <scheme val="minor"/>
      </rPr>
      <t>(valori in milioni di euro)</t>
    </r>
  </si>
  <si>
    <r>
      <t xml:space="preserve">Importo totale  degli assegni erogati in favore delle donne di sport e spettacolo aderenti all'opzione donna </t>
    </r>
    <r>
      <rPr>
        <i/>
        <sz val="14"/>
        <color theme="1"/>
        <rFont val="Calibri"/>
        <family val="2"/>
        <scheme val="minor"/>
      </rPr>
      <t>(valori in migliaia di euro)</t>
    </r>
  </si>
  <si>
    <r>
      <t xml:space="preserve">Importo totale degli assegni erogati in favore del totale delle donne aderenti all'opzione donna </t>
    </r>
    <r>
      <rPr>
        <i/>
        <sz val="14"/>
        <color theme="1"/>
        <rFont val="Calibri"/>
        <family val="2"/>
        <scheme val="minor"/>
      </rPr>
      <t>(valori in milioni di euro)</t>
    </r>
  </si>
  <si>
    <t>Gli indicatori considerano il numero delle domande presentate, l'importo medio e l'importo totale degli assegni erogati in virtù dell'esercizio dell'opzione donna per tipologia di gestione INPS (privata, pubblica, sport e spettacolo).</t>
  </si>
  <si>
    <r>
      <t xml:space="preserve">Importo medio assegno erogato in favore di donne in gestione privata aderenti all'opzione donna </t>
    </r>
    <r>
      <rPr>
        <i/>
        <sz val="14"/>
        <color theme="1"/>
        <rFont val="Calibri"/>
        <family val="2"/>
        <scheme val="minor"/>
      </rPr>
      <t>(valori in euro)</t>
    </r>
  </si>
  <si>
    <r>
      <t xml:space="preserve">Importo medio assegno erogato in favore di donne in gestione pubblica aderenti all'opzione donna </t>
    </r>
    <r>
      <rPr>
        <i/>
        <sz val="14"/>
        <color theme="1"/>
        <rFont val="Calibri"/>
        <family val="2"/>
        <scheme val="minor"/>
      </rPr>
      <t>(valori in euro)</t>
    </r>
  </si>
  <si>
    <r>
      <t xml:space="preserve">Importo medio assegno erogato in favore di donne dello sport e spettacolo aderenti all'opzione donna </t>
    </r>
    <r>
      <rPr>
        <i/>
        <sz val="14"/>
        <color theme="1"/>
        <rFont val="Calibri"/>
        <family val="2"/>
        <scheme val="minor"/>
      </rPr>
      <t>(valori in euro)</t>
    </r>
  </si>
  <si>
    <r>
      <t xml:space="preserve">Importo medio assegno erogato in favore del totale delle donne aderenti all'opzione donna </t>
    </r>
    <r>
      <rPr>
        <i/>
        <sz val="14"/>
        <color theme="1"/>
        <rFont val="Calibri"/>
        <family val="2"/>
        <scheme val="minor"/>
      </rPr>
      <t>(valori in euro)</t>
    </r>
  </si>
  <si>
    <t>Valori assoluti (per il numero di domande presentate), euro (per l'importo medio assegno erogato) e milioni di euro (per l'importo totale degli assegni erogati).</t>
  </si>
  <si>
    <t>Domande presentate per l’esercizio dell’opzione donna e valori finanziari degli assegni erogati</t>
  </si>
  <si>
    <t>Gli indicatori considerano il numero di domande presentate nell'anno di riferimento, l'importo medio annuale di assegno erogato e l'importo annuale totale degli assegni erogati in favore di donne aderenti all'opzione donna per tipologia di gestione INPS (privata, pubblica, sport e spettacolo).</t>
  </si>
  <si>
    <t xml:space="preserve">L'indicatore è volto a misurare il reddito disponibile di una famiglia sia come somma di tutti i redditi personali dei membri della famiglia sia dalle entrate ricevute a livello familiare nell'anno di riferimento. La differenza tra "prima" e "dopo" i  trasferimenti sociali fornisce un'indicazione dell'efficacia degli stessi nel ridurre i tassi di povertà. </t>
  </si>
  <si>
    <t>L'indicatore non misura la ricchezza o la povertà ma rapporta il livello di reddito a quello della popolazione residente nell'anno di riferimento, per cui non implica necessariamente l'analisi di un tenore di vita basso.
La differenza tra "prima" e "dopo" i trasferimenti sociali è utilizzata per confrontare il rischio di povertà a seguito di misure di sostegno.
Il set di dati fornisce percentuali per l'intera popolazione e anche per tipo di famiglia:
- Persona singola con figli a carico
- Due o più adulti senza figli a carico
- Due o più adulti con figli a carico
- Famiglie senza figli a carico
- Famiglie con figli a carico</t>
  </si>
  <si>
    <t>L'indicatore è volto a misurare il reddito disponibile di una famiglia sia come somma di tutti i redditi personali dei membri della famiglia sia delle entrate ricevute a livello familiare nell'anno di riferimento.</t>
  </si>
  <si>
    <t>I. Reddito familiare disponibile</t>
  </si>
  <si>
    <t>II. Tasso di rischio di povertà</t>
  </si>
  <si>
    <t>III. Tasso rischio povertà famigliare</t>
  </si>
  <si>
    <t>IV. Povertà assoluta</t>
  </si>
  <si>
    <t>V. Indice difficoltà economiche</t>
  </si>
  <si>
    <t>VI. Deprivazione materiale</t>
  </si>
  <si>
    <t>VII. Trattamento pensionistico</t>
  </si>
  <si>
    <t>VIII. Opzione donna</t>
  </si>
  <si>
    <r>
      <t xml:space="preserve">Importo lordo medio annuale dei redditi pensionistici di vecchiaia e anzianità. </t>
    </r>
    <r>
      <rPr>
        <i/>
        <sz val="14"/>
        <rFont val="Calibri"/>
        <family val="2"/>
        <scheme val="minor"/>
      </rPr>
      <t>(migliaia di euro)</t>
    </r>
  </si>
  <si>
    <r>
      <t xml:space="preserve">Importo lordo medio annuale dei redditi pensionistici ai superstiti </t>
    </r>
    <r>
      <rPr>
        <i/>
        <sz val="14"/>
        <rFont val="Calibri"/>
        <family val="2"/>
        <scheme val="minor"/>
      </rPr>
      <t>(migliaia di euro)</t>
    </r>
  </si>
  <si>
    <r>
      <t xml:space="preserve">Reddito familiare disponibile medio </t>
    </r>
    <r>
      <rPr>
        <b/>
        <sz val="14"/>
        <rFont val="Calibri"/>
        <family val="2"/>
        <scheme val="minor"/>
      </rPr>
      <t>prima di aver ricevuto i trasferimenti sociali</t>
    </r>
    <r>
      <rPr>
        <sz val="14"/>
        <rFont val="Calibri"/>
        <family val="2"/>
        <scheme val="minor"/>
      </rPr>
      <t xml:space="preserve">, suddiviso per genere </t>
    </r>
    <r>
      <rPr>
        <i/>
        <sz val="14"/>
        <rFont val="Calibri"/>
        <family val="2"/>
        <scheme val="minor"/>
      </rPr>
      <t>(migliaia di euro)</t>
    </r>
  </si>
  <si>
    <t>Numero delle domande presentate per l’esercizio dell’opzione donna</t>
  </si>
  <si>
    <t xml:space="preserve">Importo medio assegno erogato in favore delle donne aderenti all'opzione donna </t>
  </si>
  <si>
    <t xml:space="preserve">Importo totale degli assegni erogati in favore delle donne aderenti all'opzione donna </t>
  </si>
  <si>
    <t>Anni 2006 - 2017</t>
  </si>
  <si>
    <t>Anni 2006 - 2016</t>
  </si>
  <si>
    <t>http://dati.istat.it/Index.aspx?DataSetCode=DCAR_PENSIONATI2#</t>
  </si>
  <si>
    <t/>
  </si>
  <si>
    <t>Reddito familiare disponibile medio, prima e dopo aver ricevuto i trasferimenti sociali, suddiviso per genere o tipologia familiare.</t>
  </si>
  <si>
    <t xml:space="preserve">L'indicatore definisce la percentuale di persone nella popolazione totale e nelle disaggregazioni relative al tipo di famiglia che sono a rischio di povertà sulla base del reddito disponibile equivalente prima (o dopo) di tutti i trasferimenti sociali escluse le pensioni. La soglia di rischio di povertà corrisponde al 60% del reddito disponibile equivalente mediano nazionale. Il reddito disponibile totale di una famiglia viene calcolato sommando il reddito personale ricevuto da tutti i membri della famiglia più il reddito percepito a livello familiare. </t>
  </si>
  <si>
    <t xml:space="preserve">L'indicatore rappresenta la quota di persone con un reddito disponibile equivalente al di sotto della soglia del rischio di povertà, che è fissata al 60% del reddito disponibile equivalente mediano (prima e dopo i trasferimenti sociali). </t>
  </si>
  <si>
    <t xml:space="preserve">Anni 2011 - 2016
</t>
  </si>
  <si>
    <t xml:space="preserve">Milioni di persone </t>
  </si>
  <si>
    <t xml:space="preserve">Migliaia di euro </t>
  </si>
  <si>
    <r>
      <rPr>
        <b/>
        <sz val="14"/>
        <rFont val="Calibri"/>
        <family val="2"/>
        <scheme val="minor"/>
      </rPr>
      <t>a.</t>
    </r>
    <r>
      <rPr>
        <sz val="14"/>
        <rFont val="Calibri"/>
        <family val="2"/>
        <scheme val="minor"/>
      </rPr>
      <t xml:space="preserve"> Reddito familiare disponibile medio prima di aver ricevuto i trasferimenti sociali, per genere. </t>
    </r>
  </si>
  <si>
    <r>
      <rPr>
        <b/>
        <sz val="14"/>
        <rFont val="Calibri"/>
        <family val="2"/>
        <scheme val="minor"/>
      </rPr>
      <t xml:space="preserve">b. </t>
    </r>
    <r>
      <rPr>
        <sz val="14"/>
        <rFont val="Calibri"/>
        <family val="2"/>
        <scheme val="minor"/>
      </rPr>
      <t xml:space="preserve">Reddito familiare disponibile medio dopo aver ricevuto i trasferimenti sociali, per genere. </t>
    </r>
  </si>
  <si>
    <r>
      <rPr>
        <b/>
        <sz val="14"/>
        <rFont val="Calibri"/>
        <family val="2"/>
        <scheme val="minor"/>
      </rPr>
      <t>a.</t>
    </r>
    <r>
      <rPr>
        <sz val="14"/>
        <rFont val="Calibri"/>
        <family val="2"/>
        <scheme val="minor"/>
      </rPr>
      <t xml:space="preserve"> Tasso di rischio di povertà delle persone sopra i 65 anni, prima di aver ricevuto i trasferimenti sociali, per genere.</t>
    </r>
  </si>
  <si>
    <r>
      <rPr>
        <b/>
        <sz val="14"/>
        <rFont val="Calibri"/>
        <family val="2"/>
        <scheme val="minor"/>
      </rPr>
      <t>b.</t>
    </r>
    <r>
      <rPr>
        <sz val="14"/>
        <rFont val="Calibri"/>
        <family val="2"/>
        <scheme val="minor"/>
      </rPr>
      <t xml:space="preserve"> Tasso di rischio di povertà delle persone sopra i 65 anni, dopo aver ricevuto i trasferimenti sociali, per genere.</t>
    </r>
  </si>
  <si>
    <r>
      <rPr>
        <b/>
        <sz val="14"/>
        <rFont val="Calibri"/>
        <family val="2"/>
        <scheme val="minor"/>
      </rPr>
      <t xml:space="preserve">c. </t>
    </r>
    <r>
      <rPr>
        <sz val="14"/>
        <rFont val="Calibri"/>
        <family val="2"/>
        <scheme val="minor"/>
      </rPr>
      <t>Tasso di rischio di povertà delle persone (totale), prima di aver ricevuto i trasferimenti sociali, per genere.</t>
    </r>
  </si>
  <si>
    <r>
      <rPr>
        <b/>
        <sz val="14"/>
        <rFont val="Calibri"/>
        <family val="2"/>
        <scheme val="minor"/>
      </rPr>
      <t>d.</t>
    </r>
    <r>
      <rPr>
        <sz val="14"/>
        <rFont val="Calibri"/>
        <family val="2"/>
        <scheme val="minor"/>
      </rPr>
      <t xml:space="preserve"> Tasso di rischio di povertà delle persone (totale), dopo aver ricevuto i trasferimenti sociali, per genere.</t>
    </r>
  </si>
  <si>
    <r>
      <rPr>
        <b/>
        <sz val="14"/>
        <rFont val="Calibri"/>
        <family val="2"/>
        <scheme val="minor"/>
      </rPr>
      <t>a.</t>
    </r>
    <r>
      <rPr>
        <sz val="14"/>
        <rFont val="Calibri"/>
        <family val="2"/>
        <scheme val="minor"/>
      </rPr>
      <t xml:space="preserve"> Tasso di rischio di povertà secondo la tipologia della famiglia, prima dei trasferimenti sociali</t>
    </r>
  </si>
  <si>
    <r>
      <rPr>
        <b/>
        <sz val="14"/>
        <rFont val="Calibri"/>
        <family val="2"/>
        <scheme val="minor"/>
      </rPr>
      <t>b.</t>
    </r>
    <r>
      <rPr>
        <sz val="14"/>
        <rFont val="Calibri"/>
        <family val="2"/>
        <scheme val="minor"/>
      </rPr>
      <t xml:space="preserve"> Tasso di rischio di povertà secondo la tipologia della famiglia, dopo i trasferimenti sociali</t>
    </r>
  </si>
  <si>
    <r>
      <rPr>
        <b/>
        <sz val="14"/>
        <rFont val="Calibri"/>
        <family val="2"/>
        <scheme val="minor"/>
      </rPr>
      <t xml:space="preserve">a. </t>
    </r>
    <r>
      <rPr>
        <sz val="14"/>
        <rFont val="Calibri"/>
        <family val="2"/>
        <scheme val="minor"/>
      </rPr>
      <t>Numero dei pensionati beneficiari delle pensioni di vecchiaia e anzianità</t>
    </r>
  </si>
  <si>
    <r>
      <rPr>
        <b/>
        <sz val="14"/>
        <rFont val="Calibri"/>
        <family val="2"/>
        <scheme val="minor"/>
      </rPr>
      <t>b.</t>
    </r>
    <r>
      <rPr>
        <sz val="14"/>
        <rFont val="Calibri"/>
        <family val="2"/>
        <scheme val="minor"/>
      </rPr>
      <t xml:space="preserve"> Importo lordo medio annuale dei redditi pensionistici di vecchiaia e anzianità </t>
    </r>
  </si>
  <si>
    <r>
      <rPr>
        <b/>
        <sz val="14"/>
        <rFont val="Calibri"/>
        <family val="2"/>
        <scheme val="minor"/>
      </rPr>
      <t xml:space="preserve">c. </t>
    </r>
    <r>
      <rPr>
        <sz val="14"/>
        <rFont val="Calibri"/>
        <family val="2"/>
        <scheme val="minor"/>
      </rPr>
      <t>Numero dei pensionati beneficiari delle pensioni ai superstiti</t>
    </r>
  </si>
  <si>
    <r>
      <rPr>
        <b/>
        <sz val="14"/>
        <rFont val="Calibri"/>
        <family val="2"/>
        <scheme val="minor"/>
      </rPr>
      <t>d.</t>
    </r>
    <r>
      <rPr>
        <sz val="14"/>
        <rFont val="Calibri"/>
        <family val="2"/>
        <scheme val="minor"/>
      </rPr>
      <t xml:space="preserve"> Importo lordo medio annuale dei redditi pensionistici ai superstiti</t>
    </r>
  </si>
  <si>
    <r>
      <rPr>
        <b/>
        <sz val="14"/>
        <rFont val="Calibri"/>
        <family val="2"/>
        <scheme val="minor"/>
      </rPr>
      <t>a.</t>
    </r>
    <r>
      <rPr>
        <sz val="14"/>
        <rFont val="Calibri"/>
        <family val="2"/>
        <scheme val="minor"/>
      </rPr>
      <t xml:space="preserve"> Numero delle domande presentate per l’esercizio dell’opzione donna</t>
    </r>
  </si>
  <si>
    <r>
      <rPr>
        <b/>
        <sz val="14"/>
        <rFont val="Calibri"/>
        <family val="2"/>
        <scheme val="minor"/>
      </rPr>
      <t>b.</t>
    </r>
    <r>
      <rPr>
        <sz val="14"/>
        <rFont val="Calibri"/>
        <family val="2"/>
        <scheme val="minor"/>
      </rPr>
      <t xml:space="preserve"> Importo medio assegno erogato in favore delle donne aderenti all'opzione donna </t>
    </r>
  </si>
  <si>
    <r>
      <rPr>
        <b/>
        <sz val="14"/>
        <rFont val="Calibri"/>
        <family val="2"/>
        <scheme val="minor"/>
      </rPr>
      <t>c.</t>
    </r>
    <r>
      <rPr>
        <sz val="14"/>
        <rFont val="Calibri"/>
        <family val="2"/>
        <scheme val="minor"/>
      </rPr>
      <t xml:space="preserve"> Importo totale degli assegni erogati in favore delle donne aderenti all'opzione donna </t>
    </r>
  </si>
  <si>
    <t>Gli indicatori considerano il numero dei pensionati beneficiari dei trattamenti pensionistici selezionati in base alle classificazioni per tipologia.</t>
  </si>
  <si>
    <t>Gli indicatori considerano l'importo lordo medio annuale pro capite delle pensioni erogate, selezionate in base alle classificazioni per tipologia.</t>
  </si>
  <si>
    <t>Numero dei pensionati beneficiari dei trattamenti pensionistici selezionati in base alle classificazioni per tipologia . L'indicatore include i beneficiari che percepiscono il trattamento pensionistico erogato dallo Stato italiano ai residenti all'estero.</t>
  </si>
  <si>
    <t>FREQUENZA E RITARDO DI PUBBLICAZIONE</t>
  </si>
  <si>
    <t>Numero dei pensionati beneficiari dei trattamenti pensionistici</t>
  </si>
  <si>
    <t xml:space="preserve">Importo lordo medio annuale dei redditi pensionistici </t>
  </si>
  <si>
    <t xml:space="preserve">Reddito familiare disponibile, prima e dopo aver ricevuto i trasferimenti sociali, per genere.
</t>
  </si>
  <si>
    <t>Tasso di rischio di povertà secondo la tipologia della famiglia, prima e dopo aver ricevuti i trasferimenti sociali</t>
  </si>
  <si>
    <t xml:space="preserve">L'indicatore viene calcolato come media del reddito familiare, che comprende sia le entrate di ogni singolo membro che le entrate di tutta la famiglia, prima e dopo aver ricevuto i tresferimenti sociali. 
I trasferimenti sociali sono trasferimenti correnti percepiti dalle famiglie, durante il periodo di reddito, destinati a ridurre il carico finanziario derivante da esigenze imprevedibili, erogati sia tramite piani collettivi che al di fuori di essi, da parte di enti pubblici o istituzioni senza scopo di lucro che forniscono servizi alle famiglie. In Italia i trasferimenti sociali pubblici comprendono le indennità di disoccupazione (Aspi, Naspi, disoccupazione agricola, ecc.) o di mobilità, il trattamento di cassa integrazione guadagni, liquidazioni per interruzione del rapporto di lavoro, le borse lavoro e i compensi per l’inserimento professionale, le borse di studio, gli assegni al nucleo familiare, l’assegno al nucleo con almeno tre figli minori, il reddito minimo di inserimento o altri aiuti in denaro per le famiglie in difficoltà, la Carta acquisti (Social card). 
</t>
  </si>
  <si>
    <r>
      <t>Le soglie di rischio di povertà, suddivise per tipo di famiglia, sono calcolate come percentuale del reddito disponibile equivalente</t>
    </r>
    <r>
      <rPr>
        <sz val="14"/>
        <rFont val="Calibri"/>
        <family val="2"/>
        <scheme val="minor"/>
      </rPr>
      <t xml:space="preserve"> mediano</t>
    </r>
    <r>
      <rPr>
        <sz val="14"/>
        <color theme="1"/>
        <rFont val="Calibri"/>
        <family val="2"/>
        <scheme val="minor"/>
      </rPr>
      <t xml:space="preserve"> dopo i trasferimenti sociali. 
Il tasso di rischio di povertà, suddiviso per ciascuna combinazione di dimensioni, è calcolato come la percentuale di persone (o migliaia di persone) in ogni periodo t che sono a rischio di povertà sulla popolazione totale in quel periodo t.</t>
    </r>
  </si>
  <si>
    <t>Per "reddito familiare equivalente" si intende il reddito di cui un componente di una famiglia dovrebbe disporre per avere lo stesso livello di benessere economico nel caso in cui vivesse da solo. Il reddito equivalente si ottiene rapportando il reddito familiare alla dimensione e composizione della famiglia in termini di adulti equivalenti (scala di equivalenza) e consente di confrontare i livelli di reddito di famiglie di dimensione diversa. In tal modo si tiene conto dei diversi bisogni di minori e adulti e delle economie di scala che si realizzano con la coabitazione di più componenti.
L'indicatore è calcolato mediante il rapporto percentuale tra le persone che vivono in famiglie con un reddito disponibile equivalente nell’anno di riferimento inferiore a una soglia di rischio di povertà, fissata al 60% della mediana della distribuzione individuale del reddito equivalente disponibile.</t>
  </si>
  <si>
    <t xml:space="preserve">Gli indicatori considerano il numero dei pensionati  beneficiari delle pensioni di vecchiaia e anzianità e delle pensioni ai superstiti nell'anno di riferimento. </t>
  </si>
  <si>
    <t>Gli indicatori considerano l'importo lordo medio annuale pro capite delle pensioni di vecchiaia e anzianità e delle pensioni ai superstiti nell'anno di riferimento.</t>
  </si>
  <si>
    <t>Importo lordo annuale pro capite delle pensioni erogate, selezionate in base alle classificazioni per tipologia. L'indicatore è calcolato rapportando l'importo lordo totale annuale delle pensioni erogate sul numero di beneficiari. L'indicatore include i trattamenti pensionistici erogati dallo Stato italiano ai residenti all'estero.</t>
  </si>
  <si>
    <t>Persone in condizione di povertà assoluta (indicatore BES)</t>
  </si>
  <si>
    <t>L’indicatore misura la percentuale di persone appartenenti a famiglie con una spesa complessiva per consumi inferiore al valore soglia di povertà assoluta ossia al valore monetario di un paniere di beni e servizi in grado di garantire uno standard di vita decoroso, sul totale delle persone residenti nell'anno di riferimento. 
La soglia di povertà assoluta rappresenta il valore monetario, a prezzi correnti, del paniere di beni e servizi considerati essenziali per ciascuna famiglia, definita in base all’età dei componenti, alla ripartizione geografica e alla tipologia del comune di residenza. Una famiglia è considerata assolutamente povera se sostiene una spesa mensile per consumi pari o inferiore a tale valore monetario.
L'indicatore fa parte dei 12 indicatori “di benessere equo e sostenibile (BES)" inseriti stabilmente nel ciclo di bilancio e nelle valutazioni previsive delle azioni programmatiche del Governo e monitorati  in un apposito allegato al Documento di economia e finanza.</t>
  </si>
  <si>
    <t xml:space="preserve">L’indicatore misura la percentuale di persone in famiglie che riescono ad arrivare alla fine del mese con grande difficoltà sul totale delle persone residenti nell'anno di riferimento.
</t>
  </si>
  <si>
    <t>L’indicatore misura la percentuale che vivono in famiglie con grave deprivazione materiale sul totale delle persone residenti nell'anno di riferimento.</t>
  </si>
  <si>
    <t>Monitoraggio relativo all’adesione al regime opzionale di cui all’articolo 1, comma 9, legge n. 243/2004, circa i valori annuali del numero di domande presentate, dell'importo medio di assegno erogato e dell'importo totale degli assegni erogati, in favore di donne aderenti all'opzione donna per tipologia di gestione INPS (privata, pubblica, sport e spettacolo).
Le lavoratrici possono accedere al trattamento pensionistico di anzianità se in possesso dei prescritti requisiti anagrafici e contributivi entro il 31 dicembre 2015, ossia anzianità contributiva pari o superiore a 35 anni e un’età anagrafica pari o superiore a 57 anni per le dipendenti e 58 anni per le autonome.   
In particolare, i dati del 2016 derivano dal monitoraggio ai sensi dell’art. 1, comma 281 della legge n. 208/2015 che prevede l’estensione dell'opzione donna anche alle lavoratrici che entro il 31 dicembre 2015 abbiano maturano un’anzianità contributiva pari o superiore a 35 anni. I requisiti di età anagrafica sono aumentati, si richiede un’età pari o superiore a 57 anni e 3 mesi per le dipendenti e 58 anni e 3 mesi per le lavoratrici autonome, a prescindere dalla data di decorrenza del trattamento pensionistico. I dati 2017 sono relativi al monitoraggio ai sensi dell’art. 1, comma 281 della legge n. 208/2015 e ai sensi dell’art. 1, comma 222 della legge  n. 232/2016, che estende la facoltà di adesione al regime opzionale retroattivamente anche alle lavoratrici che non hanno maturato i requisiti entro il 31 dicembre 2015 solo per effetto degli incrementi alla speranza di vita applicati dal 1° marzo 2013 previsti dalle precedenti norme (legge n. 243/2004 e n. 208/2015).</t>
  </si>
  <si>
    <t>Scheda informativa I - Reddito familiare disponibile</t>
  </si>
  <si>
    <t>Scheda informativa VIII - Opzione donna</t>
  </si>
  <si>
    <t>Scheda informativa VII - Trattamento pensionistico</t>
  </si>
  <si>
    <t>Scheda informativa VI - Deprivazione materiale</t>
  </si>
  <si>
    <t>Scheda informativa V - Indice difficoltà economiche</t>
  </si>
  <si>
    <t>Scheda informativa IV - Povertà assoluta</t>
  </si>
  <si>
    <t>Scheda informativa III - Tasso rischio povertà famigliare</t>
  </si>
  <si>
    <t>Scheda informativa II - Tasso di rischio di povertà</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</si>
</sst>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0.0"/>
    <numFmt numFmtId="165" formatCode="_-* #,##0_-;\-* #,##0_-;_-* &quot;-&quot;??_-;_-@_-"/>
  </numFmts>
  <fonts count="33" x14ac:knownFonts="1">
    <font>
      <sz val="11"/>
      <color theme="1"/>
      <name val="Calibri"/>
      <family val="2"/>
      <scheme val="minor"/>
    </font>
    <font>
      <sz val="11"/>
      <name val="Calibri"/>
      <family val="2"/>
      <scheme val="minor"/>
    </font>
    <font>
      <u/>
      <sz val="11"/>
      <color theme="10"/>
      <name val="Calibri"/>
      <family val="2"/>
      <scheme val="minor"/>
    </font>
    <font>
      <sz val="10"/>
      <color rgb="FFFF0000"/>
      <name val="Arial"/>
      <family val="2"/>
    </font>
    <font>
      <sz val="10"/>
      <name val="Arial"/>
      <family val="2"/>
    </font>
    <font>
      <sz val="11"/>
      <color theme="1"/>
      <name val="Calibri"/>
      <family val="2"/>
      <scheme val="minor"/>
    </font>
    <font>
      <b/>
      <sz val="14"/>
      <color theme="1"/>
      <name val="Calibri"/>
      <family val="2"/>
      <scheme val="minor"/>
    </font>
    <font>
      <sz val="14"/>
      <color theme="1"/>
      <name val="Calibri"/>
      <family val="2"/>
      <scheme val="minor"/>
    </font>
    <font>
      <sz val="14"/>
      <name val="Calibri"/>
      <family val="2"/>
      <scheme val="minor"/>
    </font>
    <font>
      <u/>
      <sz val="10"/>
      <color theme="10"/>
      <name val="Arial"/>
      <family val="2"/>
    </font>
    <font>
      <b/>
      <sz val="14"/>
      <name val="Calibri"/>
      <family val="2"/>
      <scheme val="minor"/>
    </font>
    <font>
      <i/>
      <sz val="14"/>
      <name val="Calibri"/>
      <family val="2"/>
      <scheme val="minor"/>
    </font>
    <font>
      <i/>
      <sz val="14"/>
      <color theme="1"/>
      <name val="Calibri"/>
      <family val="2"/>
      <scheme val="minor"/>
    </font>
    <font>
      <b/>
      <u/>
      <sz val="14"/>
      <name val="Calibri"/>
      <family val="2"/>
      <scheme val="minor"/>
    </font>
    <font>
      <sz val="11"/>
      <name val="Arial"/>
      <family val="2"/>
    </font>
    <font>
      <u/>
      <sz val="14"/>
      <color theme="10"/>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0"/>
      <name val="Verdana"/>
      <family val="2"/>
    </font>
  </fonts>
  <fills count="35">
    <fill>
      <patternFill patternType="none"/>
    </fill>
    <fill>
      <patternFill patternType="gray125"/>
    </fill>
    <fill>
      <patternFill patternType="solid">
        <fgColor theme="6" tint="0.79998168889431442"/>
        <bgColor indexed="64"/>
      </patternFill>
    </fill>
    <fill>
      <patternFill patternType="solid">
        <fgColor theme="4"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4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8"/>
      </left>
      <right style="thin">
        <color indexed="8"/>
      </right>
      <top style="thin">
        <color indexed="8"/>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8"/>
      </left>
      <right style="thin">
        <color indexed="8"/>
      </right>
      <top style="thin">
        <color indexed="8"/>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thin">
        <color rgb="FFC0C0C0"/>
      </left>
      <right style="hair">
        <color rgb="FFFFFFCC"/>
      </right>
      <top style="thin">
        <color rgb="FFC0C0C0"/>
      </top>
      <bottom style="thin">
        <color rgb="FFC0C0C0"/>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52">
    <xf numFmtId="0" fontId="0" fillId="0" borderId="0"/>
    <xf numFmtId="0" fontId="2" fillId="0" borderId="0" applyNumberFormat="0" applyFill="0" applyBorder="0" applyAlignment="0" applyProtection="0"/>
    <xf numFmtId="0" fontId="9" fillId="0" borderId="0" applyNumberFormat="0" applyFill="0" applyBorder="0" applyAlignment="0" applyProtection="0"/>
    <xf numFmtId="0" fontId="5" fillId="0" borderId="0"/>
    <xf numFmtId="43" fontId="5" fillId="0" borderId="0" applyFont="0" applyFill="0" applyBorder="0" applyAlignment="0" applyProtection="0"/>
    <xf numFmtId="0" fontId="14" fillId="0" borderId="0"/>
    <xf numFmtId="0" fontId="4" fillId="0" borderId="0"/>
    <xf numFmtId="0" fontId="4" fillId="0" borderId="0"/>
    <xf numFmtId="0" fontId="14" fillId="0" borderId="0"/>
    <xf numFmtId="0" fontId="14" fillId="0" borderId="0"/>
    <xf numFmtId="0" fontId="5" fillId="0" borderId="0"/>
    <xf numFmtId="0" fontId="16" fillId="0" borderId="0" applyNumberFormat="0" applyFill="0" applyBorder="0" applyAlignment="0" applyProtection="0"/>
    <xf numFmtId="0" fontId="17" fillId="0" borderId="31" applyNumberFormat="0" applyFill="0" applyAlignment="0" applyProtection="0"/>
    <xf numFmtId="0" fontId="18" fillId="0" borderId="32" applyNumberFormat="0" applyFill="0" applyAlignment="0" applyProtection="0"/>
    <xf numFmtId="0" fontId="19" fillId="0" borderId="33" applyNumberFormat="0" applyFill="0" applyAlignment="0" applyProtection="0"/>
    <xf numFmtId="0" fontId="19" fillId="0" borderId="0" applyNumberFormat="0" applyFill="0" applyBorder="0" applyAlignment="0" applyProtection="0"/>
    <xf numFmtId="0" fontId="20" fillId="4" borderId="0" applyNumberFormat="0" applyBorder="0" applyAlignment="0" applyProtection="0"/>
    <xf numFmtId="0" fontId="21" fillId="5" borderId="0" applyNumberFormat="0" applyBorder="0" applyAlignment="0" applyProtection="0"/>
    <xf numFmtId="0" fontId="22" fillId="6" borderId="0" applyNumberFormat="0" applyBorder="0" applyAlignment="0" applyProtection="0"/>
    <xf numFmtId="0" fontId="23" fillId="7" borderId="34" applyNumberFormat="0" applyAlignment="0" applyProtection="0"/>
    <xf numFmtId="0" fontId="24" fillId="8" borderId="35" applyNumberFormat="0" applyAlignment="0" applyProtection="0"/>
    <xf numFmtId="0" fontId="25" fillId="8" borderId="34" applyNumberFormat="0" applyAlignment="0" applyProtection="0"/>
    <xf numFmtId="0" fontId="26" fillId="0" borderId="36" applyNumberFormat="0" applyFill="0" applyAlignment="0" applyProtection="0"/>
    <xf numFmtId="0" fontId="27" fillId="9" borderId="37" applyNumberFormat="0" applyAlignment="0" applyProtection="0"/>
    <xf numFmtId="0" fontId="28" fillId="0" borderId="0" applyNumberFormat="0" applyFill="0" applyBorder="0" applyAlignment="0" applyProtection="0"/>
    <xf numFmtId="0" fontId="5" fillId="10" borderId="38" applyNumberFormat="0" applyFont="0" applyAlignment="0" applyProtection="0"/>
    <xf numFmtId="0" fontId="29" fillId="0" borderId="0" applyNumberFormat="0" applyFill="0" applyBorder="0" applyAlignment="0" applyProtection="0"/>
    <xf numFmtId="0" fontId="30" fillId="0" borderId="39" applyNumberFormat="0" applyFill="0" applyAlignment="0" applyProtection="0"/>
    <xf numFmtId="0" fontId="31"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31" fillId="30" borderId="0" applyNumberFormat="0" applyBorder="0" applyAlignment="0" applyProtection="0"/>
    <xf numFmtId="0" fontId="31"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31" fillId="34" borderId="0" applyNumberFormat="0" applyBorder="0" applyAlignment="0" applyProtection="0"/>
  </cellStyleXfs>
  <cellXfs count="156">
    <xf numFmtId="0" fontId="0" fillId="0" borderId="0" xfId="0"/>
    <xf numFmtId="164" fontId="1" fillId="0" borderId="0" xfId="0" applyNumberFormat="1" applyFont="1" applyFill="1" applyBorder="1" applyAlignment="1">
      <alignment horizontal="center" vertical="center"/>
    </xf>
    <xf numFmtId="0" fontId="2" fillId="0" borderId="0" xfId="1"/>
    <xf numFmtId="164" fontId="0" fillId="0" borderId="0" xfId="0" applyNumberFormat="1"/>
    <xf numFmtId="164" fontId="4" fillId="0" borderId="0" xfId="0" applyNumberFormat="1" applyFont="1" applyFill="1" applyBorder="1" applyAlignment="1"/>
    <xf numFmtId="164" fontId="3" fillId="0" borderId="0" xfId="0" applyNumberFormat="1" applyFont="1" applyFill="1" applyBorder="1" applyAlignment="1"/>
    <xf numFmtId="0" fontId="6" fillId="3" borderId="1" xfId="0" applyFont="1" applyFill="1" applyBorder="1" applyAlignment="1">
      <alignment vertical="center"/>
    </xf>
    <xf numFmtId="0" fontId="6" fillId="3" borderId="1" xfId="0" applyFont="1" applyFill="1" applyBorder="1" applyAlignment="1">
      <alignment horizontal="center" vertical="top" wrapText="1"/>
    </xf>
    <xf numFmtId="0" fontId="6" fillId="0" borderId="1" xfId="0" applyFont="1" applyBorder="1" applyAlignment="1">
      <alignment vertical="center"/>
    </xf>
    <xf numFmtId="0" fontId="7" fillId="0" borderId="1" xfId="0" applyFont="1" applyBorder="1" applyAlignment="1">
      <alignment vertical="top" wrapText="1"/>
    </xf>
    <xf numFmtId="0" fontId="8" fillId="0" borderId="1" xfId="0" applyFont="1" applyBorder="1" applyAlignment="1">
      <alignment vertical="top" wrapText="1"/>
    </xf>
    <xf numFmtId="0" fontId="6" fillId="0" borderId="1" xfId="0" applyFont="1" applyBorder="1" applyAlignment="1">
      <alignment vertical="center" wrapText="1"/>
    </xf>
    <xf numFmtId="0" fontId="7" fillId="0" borderId="1" xfId="0" applyFont="1" applyBorder="1" applyAlignment="1">
      <alignment horizontal="left" vertical="top" wrapText="1"/>
    </xf>
    <xf numFmtId="0" fontId="7" fillId="0" borderId="1" xfId="0" applyFont="1" applyFill="1" applyBorder="1" applyAlignment="1">
      <alignment vertical="top" wrapText="1"/>
    </xf>
    <xf numFmtId="0" fontId="7" fillId="0" borderId="0" xfId="0" applyFont="1" applyAlignment="1">
      <alignment vertical="center"/>
    </xf>
    <xf numFmtId="0" fontId="7" fillId="0" borderId="1" xfId="0" applyFont="1" applyBorder="1" applyAlignment="1">
      <alignment vertical="center" wrapText="1"/>
    </xf>
    <xf numFmtId="0" fontId="2" fillId="0" borderId="1" xfId="1" applyFill="1" applyBorder="1" applyAlignment="1">
      <alignment vertical="top" wrapText="1"/>
    </xf>
    <xf numFmtId="0" fontId="8" fillId="0" borderId="1" xfId="0" applyFont="1" applyFill="1" applyBorder="1" applyAlignment="1">
      <alignment vertical="top" wrapText="1"/>
    </xf>
    <xf numFmtId="0" fontId="7" fillId="0" borderId="1" xfId="0" applyFont="1" applyFill="1" applyBorder="1" applyAlignment="1">
      <alignment horizontal="left" vertical="top" wrapText="1"/>
    </xf>
    <xf numFmtId="0" fontId="2" fillId="0" borderId="1" xfId="1" applyFont="1" applyFill="1" applyBorder="1" applyAlignment="1">
      <alignment vertical="top" wrapText="1"/>
    </xf>
    <xf numFmtId="0" fontId="2" fillId="0" borderId="1" xfId="1" applyFont="1" applyBorder="1" applyAlignment="1">
      <alignment vertical="top" wrapText="1"/>
    </xf>
    <xf numFmtId="0" fontId="0" fillId="0" borderId="0" xfId="0" applyAlignment="1">
      <alignment wrapText="1"/>
    </xf>
    <xf numFmtId="0" fontId="0" fillId="0" borderId="0" xfId="0" applyBorder="1"/>
    <xf numFmtId="0" fontId="7" fillId="0" borderId="0" xfId="0" applyFont="1"/>
    <xf numFmtId="0" fontId="8" fillId="0" borderId="10" xfId="0" applyFont="1" applyFill="1" applyBorder="1" applyAlignment="1">
      <alignment horizontal="center" vertical="center" wrapText="1"/>
    </xf>
    <xf numFmtId="164" fontId="8" fillId="0" borderId="10" xfId="0" applyNumberFormat="1" applyFont="1" applyFill="1" applyBorder="1" applyAlignment="1">
      <alignment horizontal="center" vertical="center"/>
    </xf>
    <xf numFmtId="0" fontId="7" fillId="0" borderId="11" xfId="0" applyFont="1" applyBorder="1" applyAlignment="1">
      <alignment horizontal="center" vertical="center"/>
    </xf>
    <xf numFmtId="0" fontId="8" fillId="0" borderId="1" xfId="0" applyFont="1" applyFill="1" applyBorder="1" applyAlignment="1">
      <alignment horizontal="center" vertical="center" wrapText="1"/>
    </xf>
    <xf numFmtId="164" fontId="8" fillId="0" borderId="1" xfId="0" applyNumberFormat="1" applyFont="1" applyFill="1" applyBorder="1" applyAlignment="1">
      <alignment horizontal="center" vertical="center"/>
    </xf>
    <xf numFmtId="0" fontId="7" fillId="0" borderId="13" xfId="0" applyFont="1" applyBorder="1" applyAlignment="1">
      <alignment horizontal="center" vertical="center"/>
    </xf>
    <xf numFmtId="164" fontId="8" fillId="0" borderId="14" xfId="0" applyNumberFormat="1" applyFont="1" applyFill="1" applyBorder="1" applyAlignment="1">
      <alignment horizontal="center" vertical="center"/>
    </xf>
    <xf numFmtId="0" fontId="8" fillId="0" borderId="16" xfId="0" applyFont="1" applyFill="1" applyBorder="1" applyAlignment="1">
      <alignment horizontal="center" vertical="center" wrapText="1"/>
    </xf>
    <xf numFmtId="164" fontId="8" fillId="0" borderId="17" xfId="0" applyNumberFormat="1" applyFont="1" applyFill="1" applyBorder="1" applyAlignment="1">
      <alignment horizontal="center" vertical="center"/>
    </xf>
    <xf numFmtId="0" fontId="7" fillId="0" borderId="18" xfId="0" applyFont="1" applyBorder="1" applyAlignment="1">
      <alignment horizontal="center" vertical="center"/>
    </xf>
    <xf numFmtId="0" fontId="7" fillId="0" borderId="11" xfId="0" applyFont="1" applyFill="1" applyBorder="1" applyAlignment="1">
      <alignment horizontal="center" vertical="center"/>
    </xf>
    <xf numFmtId="0" fontId="7" fillId="0" borderId="13" xfId="0" applyFont="1" applyFill="1" applyBorder="1" applyAlignment="1">
      <alignment horizontal="center" vertical="center"/>
    </xf>
    <xf numFmtId="0" fontId="8" fillId="0" borderId="20" xfId="0" applyFont="1" applyFill="1" applyBorder="1" applyAlignment="1">
      <alignment horizontal="center" vertical="center" wrapText="1"/>
    </xf>
    <xf numFmtId="164" fontId="8" fillId="0" borderId="20" xfId="0" applyNumberFormat="1" applyFont="1" applyFill="1" applyBorder="1" applyAlignment="1">
      <alignment horizontal="center" vertical="center"/>
    </xf>
    <xf numFmtId="0" fontId="7" fillId="0" borderId="21" xfId="0" applyFont="1" applyFill="1" applyBorder="1" applyAlignment="1">
      <alignment horizontal="center" vertical="center"/>
    </xf>
    <xf numFmtId="0" fontId="8" fillId="0" borderId="22" xfId="0" applyFont="1" applyFill="1" applyBorder="1" applyAlignment="1">
      <alignment horizontal="left" vertical="center" wrapText="1"/>
    </xf>
    <xf numFmtId="0" fontId="8" fillId="0" borderId="22" xfId="0" applyFont="1" applyFill="1" applyBorder="1" applyAlignment="1">
      <alignment horizontal="center" vertical="center" wrapText="1"/>
    </xf>
    <xf numFmtId="164" fontId="8" fillId="0" borderId="22" xfId="0" applyNumberFormat="1" applyFont="1" applyFill="1" applyBorder="1" applyAlignment="1">
      <alignment horizontal="center" vertical="center"/>
    </xf>
    <xf numFmtId="0" fontId="7" fillId="0" borderId="23" xfId="0" applyFont="1" applyBorder="1" applyAlignment="1">
      <alignment horizontal="center" vertical="center"/>
    </xf>
    <xf numFmtId="0" fontId="8" fillId="0" borderId="1" xfId="0" applyFont="1" applyFill="1" applyBorder="1" applyAlignment="1">
      <alignment horizontal="left" vertical="center" wrapText="1"/>
    </xf>
    <xf numFmtId="0" fontId="8" fillId="0" borderId="20" xfId="0" applyFont="1" applyFill="1" applyBorder="1" applyAlignment="1">
      <alignment horizontal="left" vertical="center" wrapText="1"/>
    </xf>
    <xf numFmtId="0" fontId="7" fillId="0" borderId="21" xfId="0" applyFont="1" applyBorder="1" applyAlignment="1">
      <alignment horizontal="center" vertical="center"/>
    </xf>
    <xf numFmtId="0" fontId="8" fillId="0" borderId="10" xfId="0" applyFont="1" applyFill="1" applyBorder="1" applyAlignment="1">
      <alignment horizontal="left" vertical="center" wrapText="1"/>
    </xf>
    <xf numFmtId="164" fontId="8" fillId="0" borderId="10" xfId="0" applyNumberFormat="1" applyFont="1" applyFill="1" applyBorder="1" applyAlignment="1">
      <alignment vertical="center"/>
    </xf>
    <xf numFmtId="164" fontId="8" fillId="0" borderId="1" xfId="0" applyNumberFormat="1" applyFont="1" applyFill="1" applyBorder="1" applyAlignment="1">
      <alignment vertical="center"/>
    </xf>
    <xf numFmtId="0" fontId="8" fillId="0" borderId="16" xfId="0" applyFont="1" applyFill="1" applyBorder="1" applyAlignment="1">
      <alignment horizontal="left" vertical="center" wrapText="1"/>
    </xf>
    <xf numFmtId="164" fontId="8" fillId="0" borderId="11" xfId="0" applyNumberFormat="1" applyFont="1" applyFill="1" applyBorder="1" applyAlignment="1">
      <alignment horizontal="center" vertical="center"/>
    </xf>
    <xf numFmtId="164" fontId="8" fillId="0" borderId="13" xfId="0" applyNumberFormat="1" applyFont="1" applyFill="1" applyBorder="1" applyAlignment="1">
      <alignment horizontal="center" vertical="center"/>
    </xf>
    <xf numFmtId="164" fontId="8" fillId="0" borderId="21" xfId="0" applyNumberFormat="1" applyFont="1" applyFill="1" applyBorder="1" applyAlignment="1">
      <alignment horizontal="center" vertical="center"/>
    </xf>
    <xf numFmtId="0" fontId="7" fillId="0" borderId="10" xfId="0" applyFont="1" applyBorder="1" applyAlignment="1">
      <alignment horizontal="left" vertical="center" wrapText="1"/>
    </xf>
    <xf numFmtId="0" fontId="7" fillId="0" borderId="10" xfId="0" applyFont="1" applyBorder="1"/>
    <xf numFmtId="0" fontId="7" fillId="0" borderId="1" xfId="0" applyFont="1" applyBorder="1" applyAlignment="1">
      <alignment horizontal="left" vertical="center" wrapText="1"/>
    </xf>
    <xf numFmtId="0" fontId="7" fillId="0" borderId="1" xfId="0" applyFont="1" applyBorder="1"/>
    <xf numFmtId="0" fontId="7" fillId="0" borderId="20" xfId="0" applyFont="1" applyFill="1" applyBorder="1" applyAlignment="1">
      <alignment horizontal="left" vertical="center" wrapText="1"/>
    </xf>
    <xf numFmtId="0" fontId="7" fillId="0" borderId="20" xfId="0" applyFont="1" applyBorder="1"/>
    <xf numFmtId="0" fontId="7" fillId="0" borderId="16" xfId="0" applyFont="1" applyFill="1" applyBorder="1" applyAlignment="1">
      <alignment horizontal="left" vertical="center" wrapText="1"/>
    </xf>
    <xf numFmtId="0" fontId="7" fillId="0" borderId="16" xfId="0" applyFont="1" applyBorder="1"/>
    <xf numFmtId="0" fontId="10" fillId="3" borderId="7" xfId="0" applyFont="1" applyFill="1" applyBorder="1" applyAlignment="1">
      <alignment horizontal="center" vertical="center"/>
    </xf>
    <xf numFmtId="0" fontId="10" fillId="3" borderId="8" xfId="0" applyFont="1" applyFill="1" applyBorder="1" applyAlignment="1">
      <alignment horizontal="center" vertical="center"/>
    </xf>
    <xf numFmtId="0" fontId="8" fillId="0" borderId="13" xfId="0" applyFont="1" applyFill="1" applyBorder="1" applyAlignment="1">
      <alignment horizontal="left" vertical="center" wrapText="1"/>
    </xf>
    <xf numFmtId="0" fontId="7" fillId="0" borderId="23" xfId="0" applyFont="1" applyFill="1" applyBorder="1" applyAlignment="1">
      <alignment horizontal="center" vertical="center"/>
    </xf>
    <xf numFmtId="164" fontId="8" fillId="0" borderId="30" xfId="0" applyNumberFormat="1" applyFont="1" applyFill="1" applyBorder="1" applyAlignment="1">
      <alignment horizontal="center" vertical="center"/>
    </xf>
    <xf numFmtId="0" fontId="13" fillId="0" borderId="12" xfId="1" applyFont="1" applyFill="1" applyBorder="1" applyAlignment="1">
      <alignment horizontal="left" vertical="center" wrapText="1"/>
    </xf>
    <xf numFmtId="164" fontId="8" fillId="0" borderId="10" xfId="0" applyNumberFormat="1" applyFont="1" applyFill="1" applyBorder="1" applyAlignment="1">
      <alignment horizontal="center" vertical="center"/>
    </xf>
    <xf numFmtId="164" fontId="8" fillId="0" borderId="1" xfId="0" applyNumberFormat="1" applyFont="1" applyFill="1" applyBorder="1" applyAlignment="1">
      <alignment horizontal="center" vertical="center"/>
    </xf>
    <xf numFmtId="164" fontId="8" fillId="0" borderId="20" xfId="0" applyNumberFormat="1" applyFont="1" applyFill="1" applyBorder="1" applyAlignment="1">
      <alignment horizontal="center" vertical="center"/>
    </xf>
    <xf numFmtId="0" fontId="6" fillId="3" borderId="1" xfId="0" applyFont="1" applyFill="1" applyBorder="1" applyAlignment="1">
      <alignment horizontal="center" vertical="center"/>
    </xf>
    <xf numFmtId="0" fontId="6" fillId="3" borderId="1" xfId="0" applyFont="1" applyFill="1" applyBorder="1" applyAlignment="1">
      <alignment horizontal="center" vertical="center" wrapText="1"/>
    </xf>
    <xf numFmtId="0" fontId="7" fillId="0" borderId="1" xfId="0" applyFont="1" applyFill="1" applyBorder="1" applyAlignment="1">
      <alignment vertical="center" wrapText="1"/>
    </xf>
    <xf numFmtId="0" fontId="7" fillId="0" borderId="1" xfId="0" applyFont="1" applyFill="1" applyBorder="1" applyAlignment="1">
      <alignment horizontal="left" vertical="center" wrapText="1"/>
    </xf>
    <xf numFmtId="0" fontId="8" fillId="0" borderId="1" xfId="0" applyFont="1" applyFill="1" applyBorder="1" applyAlignment="1">
      <alignment vertical="center" wrapText="1"/>
    </xf>
    <xf numFmtId="0" fontId="2" fillId="0" borderId="1" xfId="1" applyFill="1" applyBorder="1" applyAlignment="1">
      <alignment vertical="center" wrapText="1"/>
    </xf>
    <xf numFmtId="43" fontId="7" fillId="0" borderId="10" xfId="4" applyFont="1" applyBorder="1" applyAlignment="1">
      <alignment horizontal="center" vertical="center"/>
    </xf>
    <xf numFmtId="43" fontId="7" fillId="0" borderId="11" xfId="4" applyFont="1" applyBorder="1" applyAlignment="1">
      <alignment horizontal="center" vertical="center"/>
    </xf>
    <xf numFmtId="43" fontId="7" fillId="0" borderId="1" xfId="4" applyFont="1" applyBorder="1" applyAlignment="1">
      <alignment horizontal="center" vertical="center"/>
    </xf>
    <xf numFmtId="43" fontId="7" fillId="0" borderId="13" xfId="4" applyFont="1" applyBorder="1" applyAlignment="1">
      <alignment horizontal="center" vertical="center"/>
    </xf>
    <xf numFmtId="165" fontId="7" fillId="0" borderId="10" xfId="4" applyNumberFormat="1" applyFont="1" applyBorder="1" applyAlignment="1">
      <alignment horizontal="center" vertical="center"/>
    </xf>
    <xf numFmtId="165" fontId="7" fillId="0" borderId="11" xfId="4" applyNumberFormat="1" applyFont="1" applyBorder="1" applyAlignment="1">
      <alignment horizontal="center" vertical="center"/>
    </xf>
    <xf numFmtId="165" fontId="7" fillId="0" borderId="1" xfId="4" applyNumberFormat="1" applyFont="1" applyBorder="1" applyAlignment="1">
      <alignment horizontal="center" vertical="center"/>
    </xf>
    <xf numFmtId="165" fontId="7" fillId="0" borderId="13" xfId="4" applyNumberFormat="1" applyFont="1" applyBorder="1" applyAlignment="1">
      <alignment horizontal="center" vertical="center"/>
    </xf>
    <xf numFmtId="165" fontId="7" fillId="0" borderId="20" xfId="4" applyNumberFormat="1" applyFont="1" applyBorder="1" applyAlignment="1">
      <alignment horizontal="center" vertical="center"/>
    </xf>
    <xf numFmtId="165" fontId="7" fillId="0" borderId="21" xfId="4" applyNumberFormat="1" applyFont="1" applyBorder="1" applyAlignment="1">
      <alignment horizontal="center" vertical="center"/>
    </xf>
    <xf numFmtId="43" fontId="7" fillId="0" borderId="16" xfId="4" applyFont="1" applyBorder="1" applyAlignment="1">
      <alignment horizontal="center" vertical="center"/>
    </xf>
    <xf numFmtId="43" fontId="7" fillId="0" borderId="18" xfId="4" applyFont="1" applyBorder="1" applyAlignment="1">
      <alignment horizontal="center" vertical="center"/>
    </xf>
    <xf numFmtId="0" fontId="10" fillId="3" borderId="3" xfId="0" applyFont="1" applyFill="1" applyBorder="1" applyAlignment="1">
      <alignment horizontal="center" vertical="center"/>
    </xf>
    <xf numFmtId="0" fontId="8" fillId="0" borderId="21" xfId="0" applyFont="1" applyFill="1" applyBorder="1" applyAlignment="1">
      <alignment horizontal="left" vertical="center" wrapText="1"/>
    </xf>
    <xf numFmtId="0" fontId="32" fillId="0" borderId="43" xfId="6" applyFont="1" applyBorder="1" applyAlignment="1">
      <alignment horizontal="left" wrapText="1"/>
    </xf>
    <xf numFmtId="0" fontId="6" fillId="3" borderId="1" xfId="0" applyFont="1" applyFill="1" applyBorder="1" applyAlignment="1">
      <alignment vertical="center" wrapText="1"/>
    </xf>
    <xf numFmtId="0" fontId="15" fillId="0" borderId="1" xfId="1" applyFont="1" applyFill="1" applyBorder="1" applyAlignment="1">
      <alignment vertical="top" wrapText="1"/>
    </xf>
    <xf numFmtId="0" fontId="8" fillId="0" borderId="0" xfId="0" applyFont="1"/>
    <xf numFmtId="0" fontId="8" fillId="0" borderId="1" xfId="0" applyFont="1" applyBorder="1" applyAlignment="1">
      <alignment vertical="center" wrapText="1"/>
    </xf>
    <xf numFmtId="0" fontId="13" fillId="0" borderId="15" xfId="1" applyFont="1" applyFill="1" applyBorder="1" applyAlignment="1">
      <alignment horizontal="left" vertical="center" wrapText="1"/>
    </xf>
    <xf numFmtId="0" fontId="13" fillId="0" borderId="40" xfId="1" applyFont="1" applyFill="1" applyBorder="1" applyAlignment="1">
      <alignment horizontal="left" vertical="center" wrapText="1"/>
    </xf>
    <xf numFmtId="0" fontId="13" fillId="0" borderId="42" xfId="1" applyFont="1" applyFill="1" applyBorder="1" applyAlignment="1">
      <alignment horizontal="left" vertical="center" wrapText="1"/>
    </xf>
    <xf numFmtId="0" fontId="13" fillId="0" borderId="41" xfId="1" applyFont="1" applyFill="1" applyBorder="1" applyAlignment="1">
      <alignment horizontal="left" vertical="center" wrapText="1"/>
    </xf>
    <xf numFmtId="0" fontId="6" fillId="2" borderId="24" xfId="0" applyFont="1" applyFill="1" applyBorder="1" applyAlignment="1">
      <alignment horizontal="center" vertical="center" wrapText="1"/>
    </xf>
    <xf numFmtId="0" fontId="6" fillId="2" borderId="27" xfId="0" applyFont="1" applyFill="1" applyBorder="1" applyAlignment="1">
      <alignment horizontal="center" vertical="center" wrapText="1"/>
    </xf>
    <xf numFmtId="0" fontId="10" fillId="0" borderId="9"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13" xfId="0" applyFont="1" applyBorder="1" applyAlignment="1">
      <alignment horizontal="center" vertical="center" wrapText="1"/>
    </xf>
    <xf numFmtId="0" fontId="13" fillId="0" borderId="12" xfId="1" applyFont="1" applyFill="1" applyBorder="1" applyAlignment="1">
      <alignment horizontal="left" vertical="center" wrapText="1"/>
    </xf>
    <xf numFmtId="0" fontId="13" fillId="0" borderId="13" xfId="1" applyFont="1" applyFill="1" applyBorder="1" applyAlignment="1">
      <alignment horizontal="left" vertical="center" wrapText="1"/>
    </xf>
    <xf numFmtId="0" fontId="10" fillId="0" borderId="12" xfId="0" applyFont="1" applyFill="1" applyBorder="1" applyAlignment="1">
      <alignment horizontal="left" vertical="center" wrapText="1"/>
    </xf>
    <xf numFmtId="0" fontId="10" fillId="0" borderId="13" xfId="0" applyFont="1" applyFill="1" applyBorder="1" applyAlignment="1">
      <alignment horizontal="left" vertical="center" wrapText="1"/>
    </xf>
    <xf numFmtId="0" fontId="8" fillId="0" borderId="22"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10" xfId="0" applyFont="1" applyFill="1" applyBorder="1" applyAlignment="1">
      <alignment horizontal="left" vertical="center" wrapText="1"/>
    </xf>
    <xf numFmtId="0" fontId="8" fillId="0" borderId="1" xfId="0" applyFont="1" applyFill="1" applyBorder="1" applyAlignment="1">
      <alignment horizontal="left" vertical="center" wrapText="1"/>
    </xf>
    <xf numFmtId="0" fontId="8" fillId="0" borderId="1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8" fillId="0" borderId="16" xfId="0" applyFont="1" applyFill="1" applyBorder="1" applyAlignment="1">
      <alignment horizontal="center" vertical="center" wrapText="1"/>
    </xf>
    <xf numFmtId="0" fontId="8" fillId="0" borderId="22" xfId="0" applyFont="1" applyFill="1" applyBorder="1" applyAlignment="1">
      <alignment horizontal="left" vertical="center" wrapText="1"/>
    </xf>
    <xf numFmtId="0" fontId="10" fillId="3" borderId="2" xfId="0" applyFont="1" applyFill="1" applyBorder="1" applyAlignment="1">
      <alignment horizontal="center"/>
    </xf>
    <xf numFmtId="0" fontId="10" fillId="3" borderId="5" xfId="0" applyFont="1" applyFill="1" applyBorder="1" applyAlignment="1">
      <alignment horizontal="center"/>
    </xf>
    <xf numFmtId="0" fontId="10" fillId="3" borderId="3" xfId="0" applyFont="1" applyFill="1" applyBorder="1" applyAlignment="1">
      <alignment horizontal="center"/>
    </xf>
    <xf numFmtId="0" fontId="10" fillId="3" borderId="12" xfId="0" applyFont="1" applyFill="1" applyBorder="1" applyAlignment="1">
      <alignment horizontal="center" vertical="center"/>
    </xf>
    <xf numFmtId="0" fontId="10" fillId="3" borderId="19" xfId="0" applyFont="1" applyFill="1" applyBorder="1" applyAlignment="1">
      <alignment horizontal="center" vertical="center"/>
    </xf>
    <xf numFmtId="0" fontId="10" fillId="3" borderId="1" xfId="0" applyFont="1" applyFill="1" applyBorder="1" applyAlignment="1">
      <alignment horizontal="center" vertical="center"/>
    </xf>
    <xf numFmtId="0" fontId="10" fillId="3" borderId="16" xfId="0" applyFont="1" applyFill="1" applyBorder="1" applyAlignment="1">
      <alignment horizontal="center" vertical="center"/>
    </xf>
    <xf numFmtId="0" fontId="10" fillId="3" borderId="25" xfId="0" applyFont="1" applyFill="1" applyBorder="1" applyAlignment="1">
      <alignment horizontal="center" vertical="center"/>
    </xf>
    <xf numFmtId="0" fontId="10" fillId="3" borderId="26" xfId="0" applyFont="1" applyFill="1" applyBorder="1" applyAlignment="1">
      <alignment horizontal="center" vertical="center"/>
    </xf>
    <xf numFmtId="0" fontId="10" fillId="3" borderId="4" xfId="0" applyFont="1" applyFill="1" applyBorder="1" applyAlignment="1">
      <alignment horizontal="center" vertical="center"/>
    </xf>
    <xf numFmtId="0" fontId="10" fillId="3" borderId="6" xfId="0" applyFont="1" applyFill="1" applyBorder="1" applyAlignment="1">
      <alignment horizontal="center" vertical="center"/>
    </xf>
    <xf numFmtId="0" fontId="8" fillId="0" borderId="8" xfId="0" applyFont="1" applyFill="1" applyBorder="1" applyAlignment="1">
      <alignment horizontal="center" vertical="center" wrapText="1"/>
    </xf>
    <xf numFmtId="0" fontId="8" fillId="0" borderId="44" xfId="0" applyFont="1" applyFill="1" applyBorder="1" applyAlignment="1">
      <alignment horizontal="center" vertical="center" wrapText="1"/>
    </xf>
    <xf numFmtId="0" fontId="8" fillId="0" borderId="45" xfId="0" applyFont="1" applyFill="1" applyBorder="1" applyAlignment="1">
      <alignment horizontal="center" vertical="center" wrapText="1"/>
    </xf>
    <xf numFmtId="0" fontId="10" fillId="2" borderId="28" xfId="0" applyFont="1" applyFill="1" applyBorder="1" applyAlignment="1">
      <alignment horizontal="center" vertical="center"/>
    </xf>
    <xf numFmtId="0" fontId="10" fillId="2" borderId="29" xfId="0" applyFont="1" applyFill="1" applyBorder="1" applyAlignment="1">
      <alignment horizontal="center" vertical="center"/>
    </xf>
    <xf numFmtId="0" fontId="7" fillId="0" borderId="10" xfId="0" applyFont="1" applyBorder="1" applyAlignment="1">
      <alignment horizontal="center" vertical="center"/>
    </xf>
    <xf numFmtId="0" fontId="7" fillId="0" borderId="1" xfId="0" applyFont="1" applyBorder="1" applyAlignment="1">
      <alignment horizontal="center" vertical="center"/>
    </xf>
    <xf numFmtId="0" fontId="7" fillId="0" borderId="16" xfId="0" applyFont="1" applyBorder="1" applyAlignment="1">
      <alignment horizontal="center" vertical="center"/>
    </xf>
    <xf numFmtId="0" fontId="7" fillId="0" borderId="20" xfId="0" applyFont="1" applyBorder="1" applyAlignment="1">
      <alignment horizontal="center" vertical="center"/>
    </xf>
    <xf numFmtId="164" fontId="8" fillId="0" borderId="10" xfId="0" applyNumberFormat="1" applyFont="1" applyFill="1" applyBorder="1" applyAlignment="1">
      <alignment horizontal="center" vertical="center"/>
    </xf>
    <xf numFmtId="164" fontId="8" fillId="0" borderId="1" xfId="0" applyNumberFormat="1" applyFont="1" applyFill="1" applyBorder="1" applyAlignment="1">
      <alignment horizontal="center" vertical="center"/>
    </xf>
    <xf numFmtId="164" fontId="8" fillId="0" borderId="16" xfId="0" applyNumberFormat="1" applyFont="1" applyFill="1" applyBorder="1" applyAlignment="1">
      <alignment horizontal="center" vertical="center"/>
    </xf>
    <xf numFmtId="164" fontId="8" fillId="0" borderId="20" xfId="0" applyNumberFormat="1" applyFont="1" applyFill="1" applyBorder="1" applyAlignment="1">
      <alignment horizontal="center" vertical="center"/>
    </xf>
    <xf numFmtId="0" fontId="7" fillId="0" borderId="46" xfId="0" applyFont="1" applyFill="1" applyBorder="1" applyAlignment="1">
      <alignment horizontal="left" vertical="center" wrapText="1"/>
    </xf>
    <xf numFmtId="0" fontId="7" fillId="0" borderId="47" xfId="0" applyFont="1" applyFill="1" applyBorder="1" applyAlignment="1">
      <alignment horizontal="left" vertical="center" wrapText="1"/>
    </xf>
    <xf numFmtId="0" fontId="8" fillId="0" borderId="46" xfId="0" applyFont="1" applyFill="1" applyBorder="1" applyAlignment="1">
      <alignment horizontal="left" vertical="center" wrapText="1"/>
    </xf>
    <xf numFmtId="0" fontId="8" fillId="0" borderId="47" xfId="0" applyFont="1" applyFill="1" applyBorder="1" applyAlignment="1">
      <alignment horizontal="left" vertical="center" wrapText="1"/>
    </xf>
    <xf numFmtId="0" fontId="2" fillId="0" borderId="46" xfId="1" applyFill="1" applyBorder="1" applyAlignment="1">
      <alignment horizontal="left" vertical="center" wrapText="1"/>
    </xf>
    <xf numFmtId="0" fontId="2" fillId="0" borderId="47" xfId="1" applyFill="1" applyBorder="1" applyAlignment="1">
      <alignment horizontal="left" vertical="center" wrapText="1"/>
    </xf>
    <xf numFmtId="0" fontId="6" fillId="0" borderId="48" xfId="0" applyFont="1" applyBorder="1" applyAlignment="1">
      <alignment horizontal="left" vertical="center"/>
    </xf>
    <xf numFmtId="0" fontId="7" fillId="0" borderId="48" xfId="0" applyFont="1" applyBorder="1" applyAlignment="1">
      <alignment horizontal="left" vertical="center"/>
    </xf>
    <xf numFmtId="0" fontId="13" fillId="0" borderId="9" xfId="1" applyFont="1" applyBorder="1" applyAlignment="1">
      <alignment horizontal="left" vertical="center" wrapText="1"/>
    </xf>
    <xf numFmtId="0" fontId="13" fillId="0" borderId="12" xfId="1" applyFont="1" applyBorder="1" applyAlignment="1">
      <alignment horizontal="left" vertical="center" wrapText="1"/>
    </xf>
    <xf numFmtId="0" fontId="13" fillId="0" borderId="19" xfId="1" applyFont="1" applyBorder="1" applyAlignment="1">
      <alignment horizontal="left" vertical="center" wrapText="1"/>
    </xf>
    <xf numFmtId="0" fontId="13" fillId="0" borderId="9" xfId="1" applyFont="1" applyFill="1" applyBorder="1" applyAlignment="1">
      <alignment horizontal="left" vertical="center" wrapText="1"/>
    </xf>
    <xf numFmtId="0" fontId="13" fillId="0" borderId="19" xfId="1" applyFont="1" applyFill="1" applyBorder="1" applyAlignment="1">
      <alignment horizontal="left" vertical="center" wrapText="1"/>
    </xf>
    <xf numFmtId="0" fontId="13" fillId="0" borderId="24" xfId="1" applyFont="1" applyFill="1" applyBorder="1" applyAlignment="1">
      <alignment horizontal="left" vertical="center" wrapText="1"/>
    </xf>
  </cellXfs>
  <cellStyles count="52">
    <cellStyle name="20% - Colore 1" xfId="29" builtinId="30" customBuiltin="1"/>
    <cellStyle name="20% - Colore 2" xfId="33" builtinId="34" customBuiltin="1"/>
    <cellStyle name="20% - Colore 3" xfId="37" builtinId="38" customBuiltin="1"/>
    <cellStyle name="20% - Colore 4" xfId="41" builtinId="42" customBuiltin="1"/>
    <cellStyle name="20% - Colore 5" xfId="45" builtinId="46" customBuiltin="1"/>
    <cellStyle name="20% - Colore 6" xfId="49" builtinId="50" customBuiltin="1"/>
    <cellStyle name="40% - Colore 1" xfId="30" builtinId="31" customBuiltin="1"/>
    <cellStyle name="40% - Colore 2" xfId="34" builtinId="35" customBuiltin="1"/>
    <cellStyle name="40% - Colore 3" xfId="38" builtinId="39" customBuiltin="1"/>
    <cellStyle name="40% - Colore 4" xfId="42" builtinId="43" customBuiltin="1"/>
    <cellStyle name="40% - Colore 5" xfId="46" builtinId="47" customBuiltin="1"/>
    <cellStyle name="40% - Colore 6" xfId="50" builtinId="51" customBuiltin="1"/>
    <cellStyle name="60% - Colore 1" xfId="31" builtinId="32" customBuiltin="1"/>
    <cellStyle name="60% - Colore 2" xfId="35" builtinId="36" customBuiltin="1"/>
    <cellStyle name="60% - Colore 3" xfId="39" builtinId="40" customBuiltin="1"/>
    <cellStyle name="60% - Colore 4" xfId="43" builtinId="44" customBuiltin="1"/>
    <cellStyle name="60% - Colore 5" xfId="47" builtinId="48" customBuiltin="1"/>
    <cellStyle name="60% - Colore 6" xfId="51" builtinId="52" customBuiltin="1"/>
    <cellStyle name="Calcolo" xfId="21" builtinId="22" customBuiltin="1"/>
    <cellStyle name="Cella collegata" xfId="22" builtinId="24" customBuiltin="1"/>
    <cellStyle name="Cella da controllare" xfId="23" builtinId="23" customBuiltin="1"/>
    <cellStyle name="Collegamento ipertestuale" xfId="1" builtinId="8"/>
    <cellStyle name="Collegamento ipertestuale 5" xfId="2"/>
    <cellStyle name="Colore 1" xfId="28" builtinId="29" customBuiltin="1"/>
    <cellStyle name="Colore 2" xfId="32" builtinId="33" customBuiltin="1"/>
    <cellStyle name="Colore 3" xfId="36" builtinId="37" customBuiltin="1"/>
    <cellStyle name="Colore 4" xfId="40" builtinId="41" customBuiltin="1"/>
    <cellStyle name="Colore 5" xfId="44" builtinId="45" customBuiltin="1"/>
    <cellStyle name="Colore 6" xfId="48" builtinId="49" customBuiltin="1"/>
    <cellStyle name="Input" xfId="19" builtinId="20" customBuiltin="1"/>
    <cellStyle name="Migliaia" xfId="4" builtinId="3"/>
    <cellStyle name="Neutrale" xfId="18" builtinId="28" customBuiltin="1"/>
    <cellStyle name="Normale" xfId="0" builtinId="0"/>
    <cellStyle name="Normale 10" xfId="5"/>
    <cellStyle name="Normale 10 2 2" xfId="6"/>
    <cellStyle name="Normale 11" xfId="7"/>
    <cellStyle name="Normale 3" xfId="3"/>
    <cellStyle name="Normale 42" xfId="8"/>
    <cellStyle name="Normale 47" xfId="9"/>
    <cellStyle name="Normale 5" xfId="10"/>
    <cellStyle name="Nota" xfId="25" builtinId="10" customBuiltin="1"/>
    <cellStyle name="Output" xfId="20" builtinId="21" customBuiltin="1"/>
    <cellStyle name="Testo avviso" xfId="24" builtinId="11" customBuiltin="1"/>
    <cellStyle name="Testo descrittivo" xfId="26" builtinId="53" customBuiltin="1"/>
    <cellStyle name="Titolo" xfId="11" builtinId="15" customBuiltin="1"/>
    <cellStyle name="Titolo 1" xfId="12" builtinId="16" customBuiltin="1"/>
    <cellStyle name="Titolo 2" xfId="13" builtinId="17" customBuiltin="1"/>
    <cellStyle name="Titolo 3" xfId="14" builtinId="18" customBuiltin="1"/>
    <cellStyle name="Titolo 4" xfId="15" builtinId="19" customBuiltin="1"/>
    <cellStyle name="Totale" xfId="27" builtinId="25" customBuiltin="1"/>
    <cellStyle name="Valore non valido" xfId="17" builtinId="27" customBuiltin="1"/>
    <cellStyle name="Valore valido" xfId="1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hyperlink" Target="http://ec.europa.eu/eurostat/data/database?node_code=ilc_di03"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ec.europa.eu/eurostat/en/web/products-datasets/-/ILC_LI10"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appsso.eurostat.ec.europa.eu/nui/show.do?dataset=ilc_li10&amp;lang=en"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s://www.istat.it/it/archivio/207259"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https://www.istat.it/it/archivio/rapporto+bes"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dati.istat.it/Index.aspx?DataSetCode=DCAR_PENSIONATI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24"/>
  <sheetViews>
    <sheetView tabSelected="1" workbookViewId="0">
      <selection activeCell="B1" sqref="B1"/>
    </sheetView>
  </sheetViews>
  <sheetFormatPr defaultRowHeight="15" x14ac:dyDescent="0.25"/>
  <cols>
    <col min="1" max="2" width="30.7109375" customWidth="1"/>
    <col min="3" max="3" width="120.7109375" customWidth="1"/>
  </cols>
  <sheetData>
    <row r="1" spans="2:3" ht="15.75" thickBot="1" x14ac:dyDescent="0.3"/>
    <row r="2" spans="2:3" ht="39.950000000000003" customHeight="1" thickBot="1" x14ac:dyDescent="0.3">
      <c r="B2" s="99" t="s">
        <v>77</v>
      </c>
      <c r="C2" s="100"/>
    </row>
    <row r="3" spans="2:3" ht="39.950000000000003" customHeight="1" x14ac:dyDescent="0.25">
      <c r="B3" s="101" t="s">
        <v>74</v>
      </c>
      <c r="C3" s="102"/>
    </row>
    <row r="4" spans="2:3" ht="39.950000000000003" customHeight="1" x14ac:dyDescent="0.25">
      <c r="B4" s="103"/>
      <c r="C4" s="104"/>
    </row>
    <row r="5" spans="2:3" ht="39.950000000000003" customHeight="1" x14ac:dyDescent="0.25">
      <c r="B5" s="105" t="s">
        <v>75</v>
      </c>
      <c r="C5" s="106"/>
    </row>
    <row r="6" spans="2:3" ht="39.950000000000003" customHeight="1" x14ac:dyDescent="0.3">
      <c r="B6" s="107" t="s">
        <v>76</v>
      </c>
      <c r="C6" s="108"/>
    </row>
    <row r="7" spans="2:3" ht="39.950000000000003" customHeight="1" x14ac:dyDescent="0.25">
      <c r="B7" s="95" t="s">
        <v>100</v>
      </c>
      <c r="C7" s="63" t="s">
        <v>124</v>
      </c>
    </row>
    <row r="8" spans="2:3" ht="39.950000000000003" customHeight="1" x14ac:dyDescent="0.25">
      <c r="B8" s="96"/>
      <c r="C8" s="63" t="s">
        <v>125</v>
      </c>
    </row>
    <row r="9" spans="2:3" ht="39.950000000000003" customHeight="1" x14ac:dyDescent="0.25">
      <c r="B9" s="95" t="s">
        <v>101</v>
      </c>
      <c r="C9" s="63" t="s">
        <v>126</v>
      </c>
    </row>
    <row r="10" spans="2:3" ht="39.950000000000003" customHeight="1" x14ac:dyDescent="0.25">
      <c r="B10" s="96"/>
      <c r="C10" s="63" t="s">
        <v>127</v>
      </c>
    </row>
    <row r="11" spans="2:3" ht="39.950000000000003" customHeight="1" x14ac:dyDescent="0.25">
      <c r="B11" s="96"/>
      <c r="C11" s="63" t="s">
        <v>128</v>
      </c>
    </row>
    <row r="12" spans="2:3" ht="39.950000000000003" customHeight="1" x14ac:dyDescent="0.25">
      <c r="B12" s="97"/>
      <c r="C12" s="63" t="s">
        <v>129</v>
      </c>
    </row>
    <row r="13" spans="2:3" ht="39.950000000000003" customHeight="1" x14ac:dyDescent="0.25">
      <c r="B13" s="95" t="s">
        <v>102</v>
      </c>
      <c r="C13" s="63" t="s">
        <v>130</v>
      </c>
    </row>
    <row r="14" spans="2:3" ht="39.950000000000003" customHeight="1" x14ac:dyDescent="0.25">
      <c r="B14" s="97"/>
      <c r="C14" s="63" t="s">
        <v>131</v>
      </c>
    </row>
    <row r="15" spans="2:3" ht="39.950000000000003" customHeight="1" x14ac:dyDescent="0.25">
      <c r="B15" s="66" t="s">
        <v>103</v>
      </c>
      <c r="C15" s="63" t="s">
        <v>153</v>
      </c>
    </row>
    <row r="16" spans="2:3" ht="39.950000000000003" customHeight="1" x14ac:dyDescent="0.25">
      <c r="B16" s="66" t="s">
        <v>104</v>
      </c>
      <c r="C16" s="63" t="s">
        <v>38</v>
      </c>
    </row>
    <row r="17" spans="2:3" ht="39.950000000000003" customHeight="1" x14ac:dyDescent="0.25">
      <c r="B17" s="66" t="s">
        <v>105</v>
      </c>
      <c r="C17" s="63" t="s">
        <v>42</v>
      </c>
    </row>
    <row r="18" spans="2:3" ht="39.950000000000003" customHeight="1" x14ac:dyDescent="0.25">
      <c r="B18" s="95" t="s">
        <v>106</v>
      </c>
      <c r="C18" s="63" t="s">
        <v>132</v>
      </c>
    </row>
    <row r="19" spans="2:3" ht="39.950000000000003" customHeight="1" x14ac:dyDescent="0.25">
      <c r="B19" s="96"/>
      <c r="C19" s="63" t="s">
        <v>133</v>
      </c>
    </row>
    <row r="20" spans="2:3" ht="39.950000000000003" customHeight="1" x14ac:dyDescent="0.25">
      <c r="B20" s="96"/>
      <c r="C20" s="63" t="s">
        <v>134</v>
      </c>
    </row>
    <row r="21" spans="2:3" ht="39.950000000000003" customHeight="1" x14ac:dyDescent="0.25">
      <c r="B21" s="96"/>
      <c r="C21" s="63" t="s">
        <v>135</v>
      </c>
    </row>
    <row r="22" spans="2:3" ht="39.950000000000003" customHeight="1" x14ac:dyDescent="0.25">
      <c r="B22" s="95" t="s">
        <v>107</v>
      </c>
      <c r="C22" s="63" t="s">
        <v>136</v>
      </c>
    </row>
    <row r="23" spans="2:3" ht="39.950000000000003" customHeight="1" x14ac:dyDescent="0.25">
      <c r="B23" s="96"/>
      <c r="C23" s="63" t="s">
        <v>137</v>
      </c>
    </row>
    <row r="24" spans="2:3" ht="39.950000000000003" customHeight="1" thickBot="1" x14ac:dyDescent="0.3">
      <c r="B24" s="98"/>
      <c r="C24" s="89" t="s">
        <v>138</v>
      </c>
    </row>
  </sheetData>
  <mergeCells count="9">
    <mergeCell ref="B9:B12"/>
    <mergeCell ref="B13:B14"/>
    <mergeCell ref="B18:B21"/>
    <mergeCell ref="B22:B24"/>
    <mergeCell ref="B2:C2"/>
    <mergeCell ref="B3:C4"/>
    <mergeCell ref="B5:C5"/>
    <mergeCell ref="B6:C6"/>
    <mergeCell ref="B7:B8"/>
  </mergeCells>
  <hyperlinks>
    <hyperlink ref="B5:C5" location="'Tavola Indicatori'!A1" display="Tavola indicatori "/>
    <hyperlink ref="B7:B8" location="'I. Reddito familiare disponibil'!A1" display="I. Reddito familiare disponibile"/>
    <hyperlink ref="B13:B14" location="'III. Tasso risc povertà famig'!A1" display="III. Tasso rischio povertà famigliare"/>
    <hyperlink ref="B15" location="'IV. Povertà assoluta'!A1" display="IV. Povertà assoluta"/>
    <hyperlink ref="B16" location="'V. Indice difficoltà economiche'!A1" display="V. Indice difficoltà economiche"/>
    <hyperlink ref="B17" location="'VI. Deprivazione materiale'!A1" display="VI. Deprivazione materiale"/>
    <hyperlink ref="B18:B21" location="'VII. Trattamento pensionistico'!A1" display="VII. Trattamento pensionistico"/>
    <hyperlink ref="B22:B24" location="'VIII. Opzione donna'!A1" display="VIII. Opzione donna"/>
    <hyperlink ref="B9:B12" location="'II. Tasso di rischio di povertà'!A1" display="II. Tasso di rischio di povertà"/>
  </hyperlinks>
  <pageMargins left="0.7" right="0.7" top="0.75" bottom="0.75" header="0.3" footer="0.3"/>
  <pageSetup paperSize="9" orientation="portrait" verticalDpi="599"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11"/>
  <sheetViews>
    <sheetView workbookViewId="0"/>
  </sheetViews>
  <sheetFormatPr defaultRowHeight="18.75" x14ac:dyDescent="0.25"/>
  <cols>
    <col min="1" max="1" width="1.85546875" customWidth="1"/>
    <col min="2" max="2" width="40.7109375" style="14" customWidth="1"/>
    <col min="3" max="3" width="110.7109375" customWidth="1"/>
  </cols>
  <sheetData>
    <row r="2" spans="2:3" ht="57" customHeight="1" x14ac:dyDescent="0.25">
      <c r="B2" s="148" t="s">
        <v>159</v>
      </c>
      <c r="C2" s="149"/>
    </row>
    <row r="3" spans="2:3" ht="37.5" x14ac:dyDescent="0.25">
      <c r="B3" s="6" t="s">
        <v>15</v>
      </c>
      <c r="C3" s="7" t="s">
        <v>95</v>
      </c>
    </row>
    <row r="4" spans="2:3" ht="56.25" x14ac:dyDescent="0.25">
      <c r="B4" s="8" t="s">
        <v>16</v>
      </c>
      <c r="C4" s="72" t="s">
        <v>89</v>
      </c>
    </row>
    <row r="5" spans="2:3" ht="36" x14ac:dyDescent="0.3">
      <c r="B5" s="8" t="s">
        <v>17</v>
      </c>
      <c r="C5" s="15" t="s">
        <v>94</v>
      </c>
    </row>
    <row r="6" spans="2:3" ht="54" x14ac:dyDescent="0.3">
      <c r="B6" s="8" t="s">
        <v>19</v>
      </c>
      <c r="C6" s="72" t="s">
        <v>96</v>
      </c>
    </row>
    <row r="7" spans="2:3" ht="36" x14ac:dyDescent="0.3">
      <c r="B7" s="11" t="s">
        <v>20</v>
      </c>
      <c r="C7" s="73" t="s">
        <v>84</v>
      </c>
    </row>
    <row r="8" spans="2:3" ht="37.5" x14ac:dyDescent="0.25">
      <c r="B8" s="11" t="s">
        <v>142</v>
      </c>
      <c r="C8" s="74"/>
    </row>
    <row r="9" spans="2:3" ht="368.25" customHeight="1" x14ac:dyDescent="0.25">
      <c r="B9" s="8" t="s">
        <v>22</v>
      </c>
      <c r="C9" s="72" t="s">
        <v>157</v>
      </c>
    </row>
    <row r="10" spans="2:3" x14ac:dyDescent="0.25">
      <c r="B10" s="8" t="s">
        <v>23</v>
      </c>
      <c r="C10" s="72" t="s">
        <v>54</v>
      </c>
    </row>
    <row r="11" spans="2:3" x14ac:dyDescent="0.25">
      <c r="B11" s="8" t="s">
        <v>25</v>
      </c>
      <c r="C11" s="75"/>
    </row>
  </sheetData>
  <mergeCells count="1">
    <mergeCell ref="B2:C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H100"/>
  <sheetViews>
    <sheetView zoomScaleNormal="100" workbookViewId="0">
      <selection activeCell="D3" sqref="D3"/>
    </sheetView>
  </sheetViews>
  <sheetFormatPr defaultRowHeight="15" x14ac:dyDescent="0.25"/>
  <cols>
    <col min="2" max="2" width="40.7109375" customWidth="1"/>
    <col min="3" max="3" width="60.7109375" customWidth="1"/>
    <col min="4" max="4" width="30.7109375" customWidth="1"/>
    <col min="5" max="5" width="15.7109375" customWidth="1"/>
    <col min="6" max="6" width="9.7109375" customWidth="1"/>
    <col min="7" max="16" width="9.28515625" customWidth="1"/>
    <col min="17" max="17" width="14.5703125" customWidth="1"/>
    <col min="18" max="18" width="14.42578125" customWidth="1"/>
  </cols>
  <sheetData>
    <row r="2" spans="2:21" ht="15.75" thickBot="1" x14ac:dyDescent="0.3"/>
    <row r="3" spans="2:21" ht="60" customHeight="1" thickBot="1" x14ac:dyDescent="0.4">
      <c r="B3" s="132" t="s">
        <v>73</v>
      </c>
      <c r="C3" s="133"/>
      <c r="D3" s="23"/>
      <c r="E3" s="23"/>
      <c r="F3" s="23"/>
      <c r="G3" s="23"/>
      <c r="H3" s="23"/>
      <c r="I3" s="23"/>
      <c r="J3" s="23"/>
      <c r="K3" s="23"/>
      <c r="L3" s="23"/>
      <c r="M3" s="23"/>
      <c r="N3" s="23"/>
      <c r="O3" s="23"/>
      <c r="P3" s="23"/>
      <c r="Q3" s="23"/>
      <c r="R3" s="23"/>
    </row>
    <row r="4" spans="2:21" ht="30" customHeight="1" thickBot="1" x14ac:dyDescent="0.35">
      <c r="B4" s="121" t="s">
        <v>4</v>
      </c>
      <c r="C4" s="123" t="s">
        <v>5</v>
      </c>
      <c r="D4" s="125" t="s">
        <v>0</v>
      </c>
      <c r="E4" s="127" t="s">
        <v>1</v>
      </c>
      <c r="F4" s="127" t="s">
        <v>2</v>
      </c>
      <c r="G4" s="118" t="s">
        <v>3</v>
      </c>
      <c r="H4" s="119"/>
      <c r="I4" s="119"/>
      <c r="J4" s="119"/>
      <c r="K4" s="119"/>
      <c r="L4" s="119"/>
      <c r="M4" s="119"/>
      <c r="N4" s="119"/>
      <c r="O4" s="119"/>
      <c r="P4" s="119"/>
      <c r="Q4" s="119"/>
      <c r="R4" s="120"/>
    </row>
    <row r="5" spans="2:21" ht="30" customHeight="1" thickBot="1" x14ac:dyDescent="0.3">
      <c r="B5" s="122"/>
      <c r="C5" s="124"/>
      <c r="D5" s="126"/>
      <c r="E5" s="128"/>
      <c r="F5" s="128"/>
      <c r="G5" s="61">
        <v>2006</v>
      </c>
      <c r="H5" s="62">
        <v>2007</v>
      </c>
      <c r="I5" s="62">
        <v>2008</v>
      </c>
      <c r="J5" s="62">
        <v>2009</v>
      </c>
      <c r="K5" s="62">
        <v>2010</v>
      </c>
      <c r="L5" s="62">
        <v>2011</v>
      </c>
      <c r="M5" s="62">
        <v>2012</v>
      </c>
      <c r="N5" s="62">
        <v>2013</v>
      </c>
      <c r="O5" s="62">
        <v>2014</v>
      </c>
      <c r="P5" s="62">
        <v>2015</v>
      </c>
      <c r="Q5" s="62">
        <v>2016</v>
      </c>
      <c r="R5" s="88">
        <v>2017</v>
      </c>
    </row>
    <row r="6" spans="2:21" ht="18" customHeight="1" x14ac:dyDescent="0.25">
      <c r="B6" s="150" t="s">
        <v>6</v>
      </c>
      <c r="C6" s="112" t="s">
        <v>110</v>
      </c>
      <c r="D6" s="114" t="s">
        <v>7</v>
      </c>
      <c r="E6" s="114" t="s">
        <v>8</v>
      </c>
      <c r="F6" s="24" t="s">
        <v>52</v>
      </c>
      <c r="G6" s="25">
        <v>16.396000000000001</v>
      </c>
      <c r="H6" s="25">
        <v>17.006</v>
      </c>
      <c r="I6" s="25">
        <v>17.274999999999999</v>
      </c>
      <c r="J6" s="25">
        <v>17.571000000000002</v>
      </c>
      <c r="K6" s="25">
        <v>17.706</v>
      </c>
      <c r="L6" s="25">
        <v>17.634</v>
      </c>
      <c r="M6" s="25">
        <v>17.710999999999999</v>
      </c>
      <c r="N6" s="25">
        <v>17.376999999999999</v>
      </c>
      <c r="O6" s="25">
        <v>17.253</v>
      </c>
      <c r="P6" s="25">
        <v>17.131</v>
      </c>
      <c r="Q6" s="25">
        <v>17.559000000000001</v>
      </c>
      <c r="R6" s="26"/>
      <c r="T6" s="1"/>
      <c r="U6" s="2"/>
    </row>
    <row r="7" spans="2:21" ht="18" customHeight="1" x14ac:dyDescent="0.25">
      <c r="B7" s="151"/>
      <c r="C7" s="113"/>
      <c r="D7" s="110"/>
      <c r="E7" s="110" t="s">
        <v>8</v>
      </c>
      <c r="F7" s="27" t="s">
        <v>53</v>
      </c>
      <c r="G7" s="28">
        <v>15.512</v>
      </c>
      <c r="H7" s="28">
        <v>16.045999999999999</v>
      </c>
      <c r="I7" s="28">
        <v>16.303000000000001</v>
      </c>
      <c r="J7" s="28">
        <v>16.593</v>
      </c>
      <c r="K7" s="28">
        <v>16.765999999999998</v>
      </c>
      <c r="L7" s="28">
        <v>16.699000000000002</v>
      </c>
      <c r="M7" s="28">
        <v>16.902999999999999</v>
      </c>
      <c r="N7" s="28">
        <v>16.555</v>
      </c>
      <c r="O7" s="28">
        <v>16.533999999999999</v>
      </c>
      <c r="P7" s="28">
        <v>16.456</v>
      </c>
      <c r="Q7" s="28">
        <v>16.905000000000001</v>
      </c>
      <c r="R7" s="29"/>
    </row>
    <row r="8" spans="2:21" ht="18" customHeight="1" x14ac:dyDescent="0.25">
      <c r="B8" s="151"/>
      <c r="C8" s="113"/>
      <c r="D8" s="110"/>
      <c r="E8" s="110" t="s">
        <v>8</v>
      </c>
      <c r="F8" s="27" t="s">
        <v>9</v>
      </c>
      <c r="G8" s="28">
        <v>15.941000000000001</v>
      </c>
      <c r="H8" s="28">
        <v>16.512</v>
      </c>
      <c r="I8" s="28">
        <v>16.774999999999999</v>
      </c>
      <c r="J8" s="28">
        <v>17.068000000000001</v>
      </c>
      <c r="K8" s="28">
        <v>17.222000000000001</v>
      </c>
      <c r="L8" s="28">
        <v>17.152999999999999</v>
      </c>
      <c r="M8" s="28">
        <v>17.295000000000002</v>
      </c>
      <c r="N8" s="28">
        <v>16.952999999999999</v>
      </c>
      <c r="O8" s="28">
        <v>16.882999999999999</v>
      </c>
      <c r="P8" s="28">
        <v>16.783999999999999</v>
      </c>
      <c r="Q8" s="28">
        <v>17.222999999999999</v>
      </c>
      <c r="R8" s="29"/>
    </row>
    <row r="9" spans="2:21" ht="18" customHeight="1" x14ac:dyDescent="0.25">
      <c r="B9" s="151"/>
      <c r="C9" s="113"/>
      <c r="D9" s="110"/>
      <c r="E9" s="110" t="s">
        <v>10</v>
      </c>
      <c r="F9" s="27" t="s">
        <v>52</v>
      </c>
      <c r="G9" s="30">
        <v>13.574999999999999</v>
      </c>
      <c r="H9" s="30">
        <v>14.837</v>
      </c>
      <c r="I9" s="30">
        <v>15.863</v>
      </c>
      <c r="J9" s="30">
        <v>15.840999999999999</v>
      </c>
      <c r="K9" s="30">
        <v>15.775</v>
      </c>
      <c r="L9" s="30">
        <v>15.954000000000001</v>
      </c>
      <c r="M9" s="30">
        <v>16.375</v>
      </c>
      <c r="N9" s="30">
        <v>16.338000000000001</v>
      </c>
      <c r="O9" s="30">
        <v>16.699000000000002</v>
      </c>
      <c r="P9" s="30">
        <v>17.114000000000001</v>
      </c>
      <c r="Q9" s="30">
        <v>17.462</v>
      </c>
      <c r="R9" s="29"/>
    </row>
    <row r="10" spans="2:21" ht="18" customHeight="1" x14ac:dyDescent="0.25">
      <c r="B10" s="151"/>
      <c r="C10" s="113"/>
      <c r="D10" s="110"/>
      <c r="E10" s="110" t="s">
        <v>11</v>
      </c>
      <c r="F10" s="27" t="s">
        <v>53</v>
      </c>
      <c r="G10" s="30">
        <v>12.877000000000001</v>
      </c>
      <c r="H10" s="30">
        <v>14.026</v>
      </c>
      <c r="I10" s="30">
        <v>15.02</v>
      </c>
      <c r="J10" s="30">
        <v>15.11</v>
      </c>
      <c r="K10" s="30">
        <v>15.071</v>
      </c>
      <c r="L10" s="30">
        <v>15.212</v>
      </c>
      <c r="M10" s="30">
        <v>15.663</v>
      </c>
      <c r="N10" s="30">
        <v>15.627000000000001</v>
      </c>
      <c r="O10" s="30">
        <v>16.033999999999999</v>
      </c>
      <c r="P10" s="30">
        <v>16.388999999999999</v>
      </c>
      <c r="Q10" s="30">
        <v>16.742999999999999</v>
      </c>
      <c r="R10" s="29"/>
    </row>
    <row r="11" spans="2:21" ht="18" customHeight="1" x14ac:dyDescent="0.25">
      <c r="B11" s="151"/>
      <c r="C11" s="113"/>
      <c r="D11" s="110"/>
      <c r="E11" s="110" t="s">
        <v>11</v>
      </c>
      <c r="F11" s="27" t="s">
        <v>9</v>
      </c>
      <c r="G11" s="30">
        <v>13.217000000000001</v>
      </c>
      <c r="H11" s="30">
        <v>14.422000000000001</v>
      </c>
      <c r="I11" s="30">
        <v>15.432</v>
      </c>
      <c r="J11" s="30">
        <v>15.467000000000001</v>
      </c>
      <c r="K11" s="30">
        <v>15.414999999999999</v>
      </c>
      <c r="L11" s="30">
        <v>15.574999999999999</v>
      </c>
      <c r="M11" s="30">
        <v>16.010999999999999</v>
      </c>
      <c r="N11" s="30">
        <v>15.975</v>
      </c>
      <c r="O11" s="30">
        <v>16.359000000000002</v>
      </c>
      <c r="P11" s="30">
        <v>16.742999999999999</v>
      </c>
      <c r="Q11" s="30">
        <v>17.094000000000001</v>
      </c>
      <c r="R11" s="29"/>
    </row>
    <row r="12" spans="2:21" ht="18" customHeight="1" x14ac:dyDescent="0.25">
      <c r="B12" s="151"/>
      <c r="C12" s="113" t="s">
        <v>55</v>
      </c>
      <c r="D12" s="110"/>
      <c r="E12" s="110" t="s">
        <v>8</v>
      </c>
      <c r="F12" s="27" t="s">
        <v>52</v>
      </c>
      <c r="G12" s="30">
        <v>17.213999999999999</v>
      </c>
      <c r="H12" s="30">
        <v>17.835999999999999</v>
      </c>
      <c r="I12" s="30">
        <v>18.262</v>
      </c>
      <c r="J12" s="30">
        <v>18.54</v>
      </c>
      <c r="K12" s="30">
        <v>18.747</v>
      </c>
      <c r="L12" s="30">
        <v>18.655999999999999</v>
      </c>
      <c r="M12" s="30">
        <v>18.736999999999998</v>
      </c>
      <c r="N12" s="30">
        <v>18.414999999999999</v>
      </c>
      <c r="O12" s="30">
        <v>18.352</v>
      </c>
      <c r="P12" s="30">
        <v>18.29</v>
      </c>
      <c r="Q12" s="30">
        <v>18.696000000000002</v>
      </c>
      <c r="R12" s="29"/>
    </row>
    <row r="13" spans="2:21" ht="18" customHeight="1" x14ac:dyDescent="0.25">
      <c r="B13" s="151"/>
      <c r="C13" s="113"/>
      <c r="D13" s="110"/>
      <c r="E13" s="110" t="s">
        <v>8</v>
      </c>
      <c r="F13" s="27" t="s">
        <v>53</v>
      </c>
      <c r="G13" s="28">
        <v>16.262</v>
      </c>
      <c r="H13" s="28">
        <v>16.821000000000002</v>
      </c>
      <c r="I13" s="28">
        <v>17.192</v>
      </c>
      <c r="J13" s="28">
        <v>17.457000000000001</v>
      </c>
      <c r="K13" s="28">
        <v>17.725999999999999</v>
      </c>
      <c r="L13" s="28">
        <v>17.670999999999999</v>
      </c>
      <c r="M13" s="28">
        <v>17.824000000000002</v>
      </c>
      <c r="N13" s="28">
        <v>17.477</v>
      </c>
      <c r="O13" s="28">
        <v>17.501000000000001</v>
      </c>
      <c r="P13" s="28">
        <v>17.510999999999999</v>
      </c>
      <c r="Q13" s="28">
        <v>17.898</v>
      </c>
      <c r="R13" s="29"/>
    </row>
    <row r="14" spans="2:21" ht="18" customHeight="1" x14ac:dyDescent="0.25">
      <c r="B14" s="151"/>
      <c r="C14" s="113"/>
      <c r="D14" s="110"/>
      <c r="E14" s="110" t="s">
        <v>8</v>
      </c>
      <c r="F14" s="27" t="s">
        <v>9</v>
      </c>
      <c r="G14" s="28">
        <v>16.725000000000001</v>
      </c>
      <c r="H14" s="28">
        <v>17.314</v>
      </c>
      <c r="I14" s="28">
        <v>17.710999999999999</v>
      </c>
      <c r="J14" s="28">
        <v>17.983000000000001</v>
      </c>
      <c r="K14" s="28">
        <v>18.221</v>
      </c>
      <c r="L14" s="28">
        <v>18.149000000000001</v>
      </c>
      <c r="M14" s="28">
        <v>18.266999999999999</v>
      </c>
      <c r="N14" s="28">
        <v>17.931999999999999</v>
      </c>
      <c r="O14" s="28">
        <v>17.914000000000001</v>
      </c>
      <c r="P14" s="28">
        <v>17.89</v>
      </c>
      <c r="Q14" s="28">
        <v>18.286000000000001</v>
      </c>
      <c r="R14" s="29"/>
    </row>
    <row r="15" spans="2:21" ht="18" customHeight="1" x14ac:dyDescent="0.25">
      <c r="B15" s="151"/>
      <c r="C15" s="113"/>
      <c r="D15" s="110"/>
      <c r="E15" s="110" t="s">
        <v>10</v>
      </c>
      <c r="F15" s="27" t="s">
        <v>52</v>
      </c>
      <c r="G15" s="30">
        <v>15.066000000000001</v>
      </c>
      <c r="H15" s="30">
        <v>16.329999999999998</v>
      </c>
      <c r="I15" s="30">
        <v>17.414000000000001</v>
      </c>
      <c r="J15" s="30">
        <v>17.428999999999998</v>
      </c>
      <c r="K15" s="30">
        <v>17.475999999999999</v>
      </c>
      <c r="L15" s="30">
        <v>17.675999999999998</v>
      </c>
      <c r="M15" s="30">
        <v>18.097999999999999</v>
      </c>
      <c r="N15" s="30">
        <v>18.085999999999999</v>
      </c>
      <c r="O15" s="30">
        <v>18.472000000000001</v>
      </c>
      <c r="P15" s="30">
        <v>18.905999999999999</v>
      </c>
      <c r="Q15" s="30">
        <v>19.23</v>
      </c>
      <c r="R15" s="29"/>
    </row>
    <row r="16" spans="2:21" ht="18" customHeight="1" x14ac:dyDescent="0.25">
      <c r="B16" s="151"/>
      <c r="C16" s="113"/>
      <c r="D16" s="110"/>
      <c r="E16" s="110" t="s">
        <v>11</v>
      </c>
      <c r="F16" s="27" t="s">
        <v>53</v>
      </c>
      <c r="G16" s="30">
        <v>14.353</v>
      </c>
      <c r="H16" s="30">
        <v>15.503</v>
      </c>
      <c r="I16" s="30">
        <v>16.536000000000001</v>
      </c>
      <c r="J16" s="30">
        <v>16.658999999999999</v>
      </c>
      <c r="K16" s="30">
        <v>16.722000000000001</v>
      </c>
      <c r="L16" s="30">
        <v>16.873999999999999</v>
      </c>
      <c r="M16" s="30">
        <v>17.335000000000001</v>
      </c>
      <c r="N16" s="30">
        <v>17.315000000000001</v>
      </c>
      <c r="O16" s="30">
        <v>17.742000000000001</v>
      </c>
      <c r="P16" s="30">
        <v>18.129000000000001</v>
      </c>
      <c r="Q16" s="30">
        <v>18.460999999999999</v>
      </c>
      <c r="R16" s="29"/>
    </row>
    <row r="17" spans="2:32" ht="18" customHeight="1" thickBot="1" x14ac:dyDescent="0.3">
      <c r="B17" s="152"/>
      <c r="C17" s="115"/>
      <c r="D17" s="111"/>
      <c r="E17" s="111" t="s">
        <v>11</v>
      </c>
      <c r="F17" s="36" t="s">
        <v>9</v>
      </c>
      <c r="G17" s="65">
        <v>14.701000000000001</v>
      </c>
      <c r="H17" s="65">
        <v>15.906000000000001</v>
      </c>
      <c r="I17" s="65">
        <v>16.965</v>
      </c>
      <c r="J17" s="65">
        <v>17.036000000000001</v>
      </c>
      <c r="K17" s="65">
        <v>17.09</v>
      </c>
      <c r="L17" s="65">
        <v>17.265999999999998</v>
      </c>
      <c r="M17" s="65">
        <v>17.707999999999998</v>
      </c>
      <c r="N17" s="65">
        <v>17.690999999999999</v>
      </c>
      <c r="O17" s="65">
        <v>18.099</v>
      </c>
      <c r="P17" s="65">
        <v>18.509</v>
      </c>
      <c r="Q17" s="65">
        <v>18.837</v>
      </c>
      <c r="R17" s="45"/>
    </row>
    <row r="18" spans="2:32" ht="19.5" customHeight="1" x14ac:dyDescent="0.25">
      <c r="B18" s="150" t="s">
        <v>14</v>
      </c>
      <c r="C18" s="117" t="s">
        <v>56</v>
      </c>
      <c r="D18" s="109" t="s">
        <v>7</v>
      </c>
      <c r="E18" s="109" t="s">
        <v>8</v>
      </c>
      <c r="F18" s="40" t="s">
        <v>52</v>
      </c>
      <c r="G18" s="41">
        <v>19.8</v>
      </c>
      <c r="H18" s="41">
        <v>20.2</v>
      </c>
      <c r="I18" s="41">
        <v>19.8</v>
      </c>
      <c r="J18" s="41">
        <v>18.2</v>
      </c>
      <c r="K18" s="41">
        <v>15.4</v>
      </c>
      <c r="L18" s="41">
        <v>16.3</v>
      </c>
      <c r="M18" s="41">
        <v>15.2</v>
      </c>
      <c r="N18" s="41">
        <v>14.1</v>
      </c>
      <c r="O18" s="41">
        <v>12.6</v>
      </c>
      <c r="P18" s="41">
        <v>13.6</v>
      </c>
      <c r="Q18" s="41">
        <v>14.8</v>
      </c>
      <c r="R18" s="64"/>
      <c r="T18" s="3"/>
      <c r="U18" s="3"/>
      <c r="V18" s="3"/>
      <c r="W18" s="3"/>
      <c r="X18" s="3"/>
      <c r="Y18" s="3"/>
      <c r="Z18" s="3"/>
      <c r="AA18" s="3"/>
      <c r="AB18" s="3"/>
      <c r="AC18" s="3"/>
      <c r="AD18" s="3"/>
      <c r="AF18" s="3"/>
    </row>
    <row r="19" spans="2:32" ht="19.5" customHeight="1" x14ac:dyDescent="0.25">
      <c r="B19" s="151"/>
      <c r="C19" s="113"/>
      <c r="D19" s="110"/>
      <c r="E19" s="110" t="s">
        <v>8</v>
      </c>
      <c r="F19" s="27" t="s">
        <v>53</v>
      </c>
      <c r="G19" s="28">
        <v>26</v>
      </c>
      <c r="H19" s="28">
        <v>26.8</v>
      </c>
      <c r="I19" s="28">
        <v>25.8</v>
      </c>
      <c r="J19" s="28">
        <v>23.9</v>
      </c>
      <c r="K19" s="28">
        <v>21.7</v>
      </c>
      <c r="L19" s="28">
        <v>21.3</v>
      </c>
      <c r="M19" s="28">
        <v>20.6</v>
      </c>
      <c r="N19" s="28">
        <v>19.100000000000001</v>
      </c>
      <c r="O19" s="28">
        <v>18.3</v>
      </c>
      <c r="P19" s="28">
        <v>18.7</v>
      </c>
      <c r="Q19" s="28">
        <v>18.899999999999999</v>
      </c>
      <c r="R19" s="35"/>
      <c r="T19" s="3"/>
      <c r="U19" s="3"/>
      <c r="V19" s="3"/>
      <c r="W19" s="3"/>
      <c r="X19" s="3"/>
      <c r="Y19" s="3"/>
      <c r="Z19" s="3"/>
      <c r="AA19" s="3"/>
      <c r="AB19" s="3"/>
      <c r="AC19" s="3"/>
      <c r="AD19" s="3"/>
      <c r="AF19" s="3"/>
    </row>
    <row r="20" spans="2:32" ht="19.5" customHeight="1" x14ac:dyDescent="0.25">
      <c r="B20" s="151"/>
      <c r="C20" s="113"/>
      <c r="D20" s="110"/>
      <c r="E20" s="110" t="s">
        <v>8</v>
      </c>
      <c r="F20" s="27" t="s">
        <v>9</v>
      </c>
      <c r="G20" s="28">
        <v>23.4</v>
      </c>
      <c r="H20" s="28">
        <v>24.1</v>
      </c>
      <c r="I20" s="28">
        <v>23.3</v>
      </c>
      <c r="J20" s="28">
        <v>21.5</v>
      </c>
      <c r="K20" s="28">
        <v>19</v>
      </c>
      <c r="L20" s="28">
        <v>19.2</v>
      </c>
      <c r="M20" s="28">
        <v>18.3</v>
      </c>
      <c r="N20" s="28">
        <v>17</v>
      </c>
      <c r="O20" s="28">
        <v>15.9</v>
      </c>
      <c r="P20" s="28">
        <v>16.5</v>
      </c>
      <c r="Q20" s="28">
        <v>17.100000000000001</v>
      </c>
      <c r="R20" s="35"/>
    </row>
    <row r="21" spans="2:32" ht="19.5" customHeight="1" x14ac:dyDescent="0.25">
      <c r="B21" s="151"/>
      <c r="C21" s="113"/>
      <c r="D21" s="110"/>
      <c r="E21" s="110" t="s">
        <v>10</v>
      </c>
      <c r="F21" s="27" t="s">
        <v>52</v>
      </c>
      <c r="G21" s="28">
        <v>19.5</v>
      </c>
      <c r="H21" s="28">
        <v>19.600000000000001</v>
      </c>
      <c r="I21" s="28">
        <v>18.899999999999999</v>
      </c>
      <c r="J21" s="28">
        <v>18.3</v>
      </c>
      <c r="K21" s="28">
        <v>16.5</v>
      </c>
      <c r="L21" s="28">
        <v>16.399999999999999</v>
      </c>
      <c r="M21" s="28">
        <v>15.2</v>
      </c>
      <c r="N21" s="28">
        <v>14.4</v>
      </c>
      <c r="O21" s="28">
        <v>14.1</v>
      </c>
      <c r="P21" s="28">
        <v>14.7</v>
      </c>
      <c r="Q21" s="28">
        <v>14.9</v>
      </c>
      <c r="R21" s="35"/>
    </row>
    <row r="22" spans="2:32" ht="19.5" customHeight="1" x14ac:dyDescent="0.25">
      <c r="B22" s="151"/>
      <c r="C22" s="113"/>
      <c r="D22" s="110"/>
      <c r="E22" s="110" t="s">
        <v>11</v>
      </c>
      <c r="F22" s="27" t="s">
        <v>53</v>
      </c>
      <c r="G22" s="28">
        <v>25.7</v>
      </c>
      <c r="H22" s="28">
        <v>25.8</v>
      </c>
      <c r="I22" s="28">
        <v>25.7</v>
      </c>
      <c r="J22" s="28">
        <v>24.3</v>
      </c>
      <c r="K22" s="28">
        <v>22.5</v>
      </c>
      <c r="L22" s="28">
        <v>22.1</v>
      </c>
      <c r="M22" s="28">
        <v>20.2</v>
      </c>
      <c r="N22" s="28">
        <v>19.399999999999999</v>
      </c>
      <c r="O22" s="28">
        <v>19.399999999999999</v>
      </c>
      <c r="P22" s="28">
        <v>19.399999999999999</v>
      </c>
      <c r="Q22" s="28">
        <v>20.100000000000001</v>
      </c>
      <c r="R22" s="35"/>
      <c r="T22" s="3"/>
      <c r="U22" s="3"/>
      <c r="V22" s="3"/>
      <c r="W22" s="3"/>
      <c r="X22" s="3"/>
      <c r="Y22" s="3"/>
      <c r="Z22" s="3"/>
      <c r="AA22" s="3"/>
      <c r="AB22" s="3"/>
      <c r="AC22" s="3"/>
      <c r="AD22" s="3"/>
      <c r="AF22" s="3"/>
    </row>
    <row r="23" spans="2:32" ht="19.5" customHeight="1" x14ac:dyDescent="0.25">
      <c r="B23" s="151"/>
      <c r="C23" s="113"/>
      <c r="D23" s="110"/>
      <c r="E23" s="110" t="s">
        <v>11</v>
      </c>
      <c r="F23" s="27" t="s">
        <v>9</v>
      </c>
      <c r="G23" s="28">
        <v>23.1</v>
      </c>
      <c r="H23" s="28">
        <v>23.1</v>
      </c>
      <c r="I23" s="28">
        <v>22.7</v>
      </c>
      <c r="J23" s="28">
        <v>21.7</v>
      </c>
      <c r="K23" s="28">
        <v>19.899999999999999</v>
      </c>
      <c r="L23" s="28">
        <v>19.600000000000001</v>
      </c>
      <c r="M23" s="28">
        <v>18</v>
      </c>
      <c r="N23" s="28">
        <v>17.2</v>
      </c>
      <c r="O23" s="28">
        <v>17.100000000000001</v>
      </c>
      <c r="P23" s="28">
        <v>17.399999999999999</v>
      </c>
      <c r="Q23" s="28">
        <v>17.8</v>
      </c>
      <c r="R23" s="35"/>
      <c r="T23" s="3"/>
      <c r="U23" s="3"/>
      <c r="V23" s="3"/>
      <c r="W23" s="3"/>
      <c r="X23" s="3"/>
      <c r="Y23" s="3"/>
      <c r="Z23" s="3"/>
      <c r="AA23" s="3"/>
      <c r="AB23" s="3"/>
      <c r="AC23" s="3"/>
      <c r="AD23" s="3"/>
    </row>
    <row r="24" spans="2:32" ht="19.5" customHeight="1" x14ac:dyDescent="0.25">
      <c r="B24" s="151"/>
      <c r="C24" s="113" t="s">
        <v>57</v>
      </c>
      <c r="D24" s="110"/>
      <c r="E24" s="110" t="s">
        <v>8</v>
      </c>
      <c r="F24" s="27" t="s">
        <v>52</v>
      </c>
      <c r="G24" s="28">
        <v>17.899999999999999</v>
      </c>
      <c r="H24" s="28">
        <v>18.3</v>
      </c>
      <c r="I24" s="28">
        <v>17.3</v>
      </c>
      <c r="J24" s="28">
        <v>16</v>
      </c>
      <c r="K24" s="28">
        <v>12.9</v>
      </c>
      <c r="L24" s="28">
        <v>13.9</v>
      </c>
      <c r="M24" s="28">
        <v>13.1</v>
      </c>
      <c r="N24" s="28">
        <v>12.3</v>
      </c>
      <c r="O24" s="28">
        <v>11</v>
      </c>
      <c r="P24" s="28">
        <v>11.8</v>
      </c>
      <c r="Q24" s="28">
        <v>12.8</v>
      </c>
      <c r="R24" s="35"/>
    </row>
    <row r="25" spans="2:32" ht="19.5" customHeight="1" x14ac:dyDescent="0.25">
      <c r="B25" s="151"/>
      <c r="C25" s="113"/>
      <c r="D25" s="110"/>
      <c r="E25" s="110" t="s">
        <v>8</v>
      </c>
      <c r="F25" s="27" t="s">
        <v>53</v>
      </c>
      <c r="G25" s="28">
        <v>24.4</v>
      </c>
      <c r="H25" s="28">
        <v>25</v>
      </c>
      <c r="I25" s="28">
        <v>23.6</v>
      </c>
      <c r="J25" s="28">
        <v>22.2</v>
      </c>
      <c r="K25" s="28">
        <v>19.5</v>
      </c>
      <c r="L25" s="28">
        <v>19.3</v>
      </c>
      <c r="M25" s="28">
        <v>18.399999999999999</v>
      </c>
      <c r="N25" s="28">
        <v>17.100000000000001</v>
      </c>
      <c r="O25" s="28">
        <v>16.600000000000001</v>
      </c>
      <c r="P25" s="28">
        <v>17</v>
      </c>
      <c r="Q25" s="28">
        <v>17.2</v>
      </c>
      <c r="R25" s="35"/>
      <c r="T25" s="3"/>
      <c r="U25" s="3"/>
      <c r="V25" s="3"/>
      <c r="W25" s="3"/>
      <c r="X25" s="3"/>
      <c r="Y25" s="3"/>
      <c r="Z25" s="3"/>
      <c r="AA25" s="3"/>
      <c r="AB25" s="3"/>
      <c r="AC25" s="3"/>
      <c r="AD25" s="3"/>
      <c r="AF25" s="3"/>
    </row>
    <row r="26" spans="2:32" ht="19.5" customHeight="1" x14ac:dyDescent="0.25">
      <c r="B26" s="151"/>
      <c r="C26" s="113"/>
      <c r="D26" s="110"/>
      <c r="E26" s="110" t="s">
        <v>8</v>
      </c>
      <c r="F26" s="27" t="s">
        <v>9</v>
      </c>
      <c r="G26" s="28">
        <v>21.7</v>
      </c>
      <c r="H26" s="28">
        <v>22.2</v>
      </c>
      <c r="I26" s="28">
        <v>20.9</v>
      </c>
      <c r="J26" s="28">
        <v>19.600000000000001</v>
      </c>
      <c r="K26" s="28">
        <v>16.7</v>
      </c>
      <c r="L26" s="28">
        <v>17</v>
      </c>
      <c r="M26" s="28">
        <v>16.100000000000001</v>
      </c>
      <c r="N26" s="28">
        <v>15</v>
      </c>
      <c r="O26" s="28">
        <v>14.2</v>
      </c>
      <c r="P26" s="28">
        <v>14.7</v>
      </c>
      <c r="Q26" s="28">
        <v>15.3</v>
      </c>
      <c r="R26" s="35"/>
      <c r="T26" s="3"/>
      <c r="U26" s="3"/>
      <c r="V26" s="3"/>
      <c r="W26" s="3"/>
      <c r="X26" s="3"/>
      <c r="Y26" s="3"/>
      <c r="Z26" s="3"/>
      <c r="AA26" s="3"/>
      <c r="AB26" s="3"/>
      <c r="AC26" s="3"/>
      <c r="AD26" s="3"/>
      <c r="AF26" s="3"/>
    </row>
    <row r="27" spans="2:32" ht="19.5" customHeight="1" x14ac:dyDescent="0.25">
      <c r="B27" s="151"/>
      <c r="C27" s="113"/>
      <c r="D27" s="110"/>
      <c r="E27" s="110" t="s">
        <v>10</v>
      </c>
      <c r="F27" s="27" t="s">
        <v>52</v>
      </c>
      <c r="G27" s="28">
        <v>15.9</v>
      </c>
      <c r="H27" s="28">
        <v>16</v>
      </c>
      <c r="I27" s="28">
        <v>15.6</v>
      </c>
      <c r="J27" s="28">
        <v>14.9</v>
      </c>
      <c r="K27" s="28">
        <v>13</v>
      </c>
      <c r="L27" s="28">
        <v>13</v>
      </c>
      <c r="M27" s="28">
        <v>12.2</v>
      </c>
      <c r="N27" s="28">
        <v>11.4</v>
      </c>
      <c r="O27" s="28">
        <v>11.2</v>
      </c>
      <c r="P27" s="28">
        <v>11.7</v>
      </c>
      <c r="Q27" s="28">
        <v>12</v>
      </c>
      <c r="R27" s="35"/>
    </row>
    <row r="28" spans="2:32" ht="19.5" customHeight="1" x14ac:dyDescent="0.25">
      <c r="B28" s="151"/>
      <c r="C28" s="113"/>
      <c r="D28" s="110"/>
      <c r="E28" s="110" t="s">
        <v>11</v>
      </c>
      <c r="F28" s="27" t="s">
        <v>53</v>
      </c>
      <c r="G28" s="28">
        <v>21</v>
      </c>
      <c r="H28" s="28">
        <v>21.4</v>
      </c>
      <c r="I28" s="28">
        <v>21.4</v>
      </c>
      <c r="J28" s="28">
        <v>20.2</v>
      </c>
      <c r="K28" s="28">
        <v>18.3</v>
      </c>
      <c r="L28" s="28">
        <v>18.100000000000001</v>
      </c>
      <c r="M28" s="28">
        <v>16.2</v>
      </c>
      <c r="N28" s="28">
        <v>15.6</v>
      </c>
      <c r="O28" s="28">
        <v>15.7</v>
      </c>
      <c r="P28" s="28">
        <v>15.9</v>
      </c>
      <c r="Q28" s="28">
        <v>16.7</v>
      </c>
      <c r="R28" s="35"/>
    </row>
    <row r="29" spans="2:32" ht="19.5" customHeight="1" thickBot="1" x14ac:dyDescent="0.3">
      <c r="B29" s="152"/>
      <c r="C29" s="115"/>
      <c r="D29" s="111"/>
      <c r="E29" s="111" t="s">
        <v>11</v>
      </c>
      <c r="F29" s="36" t="s">
        <v>9</v>
      </c>
      <c r="G29" s="37">
        <v>18.899999999999999</v>
      </c>
      <c r="H29" s="37">
        <v>19.100000000000001</v>
      </c>
      <c r="I29" s="37">
        <v>18.899999999999999</v>
      </c>
      <c r="J29" s="37">
        <v>17.899999999999999</v>
      </c>
      <c r="K29" s="37">
        <v>16</v>
      </c>
      <c r="L29" s="37">
        <v>15.9</v>
      </c>
      <c r="M29" s="37">
        <v>14.5</v>
      </c>
      <c r="N29" s="37">
        <v>13.7</v>
      </c>
      <c r="O29" s="37">
        <v>13.7</v>
      </c>
      <c r="P29" s="37">
        <v>14.1</v>
      </c>
      <c r="Q29" s="37">
        <v>14.6</v>
      </c>
      <c r="R29" s="38"/>
      <c r="T29" s="3"/>
      <c r="U29" s="3"/>
      <c r="V29" s="3"/>
      <c r="W29" s="3"/>
      <c r="X29" s="3"/>
      <c r="Y29" s="3"/>
      <c r="Z29" s="3"/>
      <c r="AA29" s="3"/>
      <c r="AB29" s="3"/>
      <c r="AC29" s="3"/>
      <c r="AD29" s="3"/>
      <c r="AF29" s="3"/>
    </row>
    <row r="30" spans="2:32" ht="19.5" customHeight="1" x14ac:dyDescent="0.25">
      <c r="B30" s="153" t="s">
        <v>34</v>
      </c>
      <c r="C30" s="112" t="s">
        <v>56</v>
      </c>
      <c r="D30" s="114" t="s">
        <v>7</v>
      </c>
      <c r="E30" s="114" t="s">
        <v>8</v>
      </c>
      <c r="F30" s="24" t="s">
        <v>52</v>
      </c>
      <c r="G30" s="25">
        <v>22.1</v>
      </c>
      <c r="H30" s="25">
        <v>22.4</v>
      </c>
      <c r="I30" s="25">
        <v>22.1</v>
      </c>
      <c r="J30" s="25">
        <v>21.8</v>
      </c>
      <c r="K30" s="25">
        <v>22.3</v>
      </c>
      <c r="L30" s="25">
        <v>23.2</v>
      </c>
      <c r="M30" s="25">
        <v>23.3</v>
      </c>
      <c r="N30" s="25">
        <v>23.8</v>
      </c>
      <c r="O30" s="25">
        <v>24</v>
      </c>
      <c r="P30" s="25">
        <v>24.6</v>
      </c>
      <c r="Q30" s="25">
        <v>25.7</v>
      </c>
      <c r="R30" s="34"/>
      <c r="T30" s="3"/>
      <c r="U30" s="3"/>
      <c r="V30" s="3"/>
      <c r="W30" s="3"/>
      <c r="X30" s="3"/>
      <c r="Y30" s="3"/>
      <c r="Z30" s="3"/>
      <c r="AA30" s="3"/>
      <c r="AB30" s="3"/>
      <c r="AC30" s="3"/>
      <c r="AD30" s="3"/>
      <c r="AF30" s="3"/>
    </row>
    <row r="31" spans="2:32" ht="19.5" customHeight="1" x14ac:dyDescent="0.25">
      <c r="B31" s="105"/>
      <c r="C31" s="113"/>
      <c r="D31" s="110"/>
      <c r="E31" s="110" t="s">
        <v>8</v>
      </c>
      <c r="F31" s="27" t="s">
        <v>53</v>
      </c>
      <c r="G31" s="28">
        <v>25.2</v>
      </c>
      <c r="H31" s="28">
        <v>24.9</v>
      </c>
      <c r="I31" s="28">
        <v>24.9</v>
      </c>
      <c r="J31" s="28">
        <v>24.6</v>
      </c>
      <c r="K31" s="28">
        <v>25</v>
      </c>
      <c r="L31" s="28">
        <v>26</v>
      </c>
      <c r="M31" s="28">
        <v>25.7</v>
      </c>
      <c r="N31" s="28">
        <v>25.4</v>
      </c>
      <c r="O31" s="28">
        <v>25.3</v>
      </c>
      <c r="P31" s="28">
        <v>26.1</v>
      </c>
      <c r="Q31" s="28">
        <v>26.7</v>
      </c>
      <c r="R31" s="35"/>
      <c r="T31" s="3"/>
      <c r="U31" s="3"/>
      <c r="V31" s="3"/>
      <c r="W31" s="3"/>
      <c r="X31" s="3"/>
      <c r="Y31" s="3"/>
      <c r="Z31" s="3"/>
      <c r="AA31" s="3"/>
      <c r="AB31" s="3"/>
      <c r="AC31" s="3"/>
      <c r="AD31" s="3"/>
      <c r="AF31" s="3"/>
    </row>
    <row r="32" spans="2:32" ht="19.5" customHeight="1" x14ac:dyDescent="0.25">
      <c r="B32" s="105"/>
      <c r="C32" s="113"/>
      <c r="D32" s="110"/>
      <c r="E32" s="110" t="s">
        <v>8</v>
      </c>
      <c r="F32" s="27" t="s">
        <v>9</v>
      </c>
      <c r="G32" s="28">
        <v>23.7</v>
      </c>
      <c r="H32" s="28">
        <v>23.7</v>
      </c>
      <c r="I32" s="28">
        <v>23.5</v>
      </c>
      <c r="J32" s="28">
        <v>23.3</v>
      </c>
      <c r="K32" s="28">
        <v>23.7</v>
      </c>
      <c r="L32" s="28">
        <v>24.6</v>
      </c>
      <c r="M32" s="28">
        <v>24.5</v>
      </c>
      <c r="N32" s="28">
        <v>24.6</v>
      </c>
      <c r="O32" s="28">
        <v>24.7</v>
      </c>
      <c r="P32" s="28">
        <v>25.4</v>
      </c>
      <c r="Q32" s="28">
        <v>26.2</v>
      </c>
      <c r="R32" s="35"/>
    </row>
    <row r="33" spans="2:34" ht="19.5" customHeight="1" x14ac:dyDescent="0.25">
      <c r="B33" s="105"/>
      <c r="C33" s="113"/>
      <c r="D33" s="110"/>
      <c r="E33" s="110" t="s">
        <v>10</v>
      </c>
      <c r="F33" s="27" t="s">
        <v>52</v>
      </c>
      <c r="G33" s="28">
        <v>25.2</v>
      </c>
      <c r="H33" s="28">
        <v>24.8</v>
      </c>
      <c r="I33" s="28">
        <v>24.3</v>
      </c>
      <c r="J33" s="28">
        <v>24.4</v>
      </c>
      <c r="K33" s="28">
        <v>25.3</v>
      </c>
      <c r="L33" s="28">
        <v>25.6</v>
      </c>
      <c r="M33" s="28">
        <v>25.1</v>
      </c>
      <c r="N33" s="28">
        <v>25.3</v>
      </c>
      <c r="O33" s="28">
        <v>25.6</v>
      </c>
      <c r="P33" s="28">
        <v>25.5</v>
      </c>
      <c r="Q33" s="28">
        <v>25.2</v>
      </c>
      <c r="R33" s="35"/>
    </row>
    <row r="34" spans="2:34" ht="19.5" customHeight="1" x14ac:dyDescent="0.25">
      <c r="B34" s="105"/>
      <c r="C34" s="113"/>
      <c r="D34" s="110"/>
      <c r="E34" s="110" t="s">
        <v>11</v>
      </c>
      <c r="F34" s="27" t="s">
        <v>53</v>
      </c>
      <c r="G34" s="28">
        <v>27.1</v>
      </c>
      <c r="H34" s="28">
        <v>26.8</v>
      </c>
      <c r="I34" s="28">
        <v>26.4</v>
      </c>
      <c r="J34" s="28">
        <v>26.4</v>
      </c>
      <c r="K34" s="28">
        <v>26.9</v>
      </c>
      <c r="L34" s="28">
        <v>27.2</v>
      </c>
      <c r="M34" s="28">
        <v>26.4</v>
      </c>
      <c r="N34" s="28">
        <v>26.7</v>
      </c>
      <c r="O34" s="28">
        <v>26.6</v>
      </c>
      <c r="P34" s="28">
        <v>26.6</v>
      </c>
      <c r="Q34" s="28">
        <v>26.6</v>
      </c>
      <c r="R34" s="35"/>
      <c r="T34" s="4"/>
      <c r="U34" s="4"/>
      <c r="V34" s="4"/>
      <c r="W34" s="4"/>
      <c r="X34" s="5"/>
      <c r="Y34" s="5"/>
      <c r="Z34" s="5"/>
      <c r="AA34" s="5"/>
      <c r="AB34" s="5"/>
      <c r="AC34" s="5"/>
      <c r="AD34" s="5"/>
    </row>
    <row r="35" spans="2:34" ht="19.5" customHeight="1" x14ac:dyDescent="0.25">
      <c r="B35" s="105"/>
      <c r="C35" s="113"/>
      <c r="D35" s="110"/>
      <c r="E35" s="110" t="s">
        <v>11</v>
      </c>
      <c r="F35" s="27" t="s">
        <v>9</v>
      </c>
      <c r="G35" s="28">
        <v>26.1</v>
      </c>
      <c r="H35" s="28">
        <v>25.8</v>
      </c>
      <c r="I35" s="28">
        <v>25.4</v>
      </c>
      <c r="J35" s="28">
        <v>25.4</v>
      </c>
      <c r="K35" s="28">
        <v>26.1</v>
      </c>
      <c r="L35" s="28">
        <v>26.4</v>
      </c>
      <c r="M35" s="28">
        <v>25.8</v>
      </c>
      <c r="N35" s="28">
        <v>26</v>
      </c>
      <c r="O35" s="28">
        <v>26.1</v>
      </c>
      <c r="P35" s="28">
        <v>26.1</v>
      </c>
      <c r="Q35" s="28">
        <v>25.9</v>
      </c>
      <c r="R35" s="35"/>
      <c r="T35" s="4"/>
      <c r="U35" s="4"/>
      <c r="V35" s="4"/>
      <c r="W35" s="4"/>
      <c r="X35" s="5"/>
      <c r="Y35" s="5"/>
      <c r="Z35" s="5"/>
      <c r="AA35" s="5"/>
      <c r="AB35" s="5"/>
      <c r="AC35" s="5"/>
      <c r="AD35" s="5"/>
    </row>
    <row r="36" spans="2:34" ht="19.5" customHeight="1" x14ac:dyDescent="0.25">
      <c r="B36" s="105"/>
      <c r="C36" s="113" t="s">
        <v>57</v>
      </c>
      <c r="D36" s="110"/>
      <c r="E36" s="110" t="s">
        <v>8</v>
      </c>
      <c r="F36" s="27" t="s">
        <v>52</v>
      </c>
      <c r="G36" s="28">
        <v>17.7</v>
      </c>
      <c r="H36" s="28">
        <v>18.100000000000001</v>
      </c>
      <c r="I36" s="28">
        <v>17.399999999999999</v>
      </c>
      <c r="J36" s="28">
        <v>16.899999999999999</v>
      </c>
      <c r="K36" s="28">
        <v>17.3</v>
      </c>
      <c r="L36" s="28">
        <v>18.399999999999999</v>
      </c>
      <c r="M36" s="28">
        <v>18.100000000000001</v>
      </c>
      <c r="N36" s="28">
        <v>18.3</v>
      </c>
      <c r="O36" s="28">
        <v>18.399999999999999</v>
      </c>
      <c r="P36" s="28">
        <v>19</v>
      </c>
      <c r="Q36" s="28">
        <v>19.899999999999999</v>
      </c>
      <c r="R36" s="35"/>
      <c r="T36" s="4"/>
      <c r="U36" s="4"/>
      <c r="V36" s="4"/>
      <c r="W36" s="4"/>
      <c r="X36" s="5"/>
      <c r="Y36" s="5"/>
      <c r="Z36" s="5"/>
      <c r="AA36" s="5"/>
      <c r="AB36" s="5"/>
      <c r="AC36" s="5"/>
      <c r="AD36" s="5"/>
    </row>
    <row r="37" spans="2:34" ht="19.5" customHeight="1" x14ac:dyDescent="0.25">
      <c r="B37" s="105"/>
      <c r="C37" s="113"/>
      <c r="D37" s="110"/>
      <c r="E37" s="110" t="s">
        <v>8</v>
      </c>
      <c r="F37" s="27" t="s">
        <v>53</v>
      </c>
      <c r="G37" s="28">
        <v>20.9</v>
      </c>
      <c r="H37" s="28">
        <v>20.9</v>
      </c>
      <c r="I37" s="28">
        <v>20.399999999999999</v>
      </c>
      <c r="J37" s="28">
        <v>19.899999999999999</v>
      </c>
      <c r="K37" s="28">
        <v>20</v>
      </c>
      <c r="L37" s="28">
        <v>21.1</v>
      </c>
      <c r="M37" s="28">
        <v>20.8</v>
      </c>
      <c r="N37" s="28">
        <v>20.3</v>
      </c>
      <c r="O37" s="28">
        <v>20.5</v>
      </c>
      <c r="P37" s="28">
        <v>20.8</v>
      </c>
      <c r="Q37" s="28">
        <v>21.4</v>
      </c>
      <c r="R37" s="35"/>
      <c r="T37" s="4"/>
      <c r="U37" s="4"/>
      <c r="V37" s="4"/>
      <c r="W37" s="4"/>
      <c r="X37" s="5"/>
      <c r="Y37" s="5"/>
      <c r="Z37" s="5"/>
      <c r="AA37" s="5"/>
      <c r="AB37" s="5"/>
      <c r="AC37" s="5"/>
      <c r="AD37" s="5"/>
      <c r="AE37" s="5"/>
      <c r="AF37" s="5"/>
      <c r="AG37" s="5"/>
      <c r="AH37" s="5"/>
    </row>
    <row r="38" spans="2:34" ht="19.5" customHeight="1" x14ac:dyDescent="0.25">
      <c r="B38" s="105"/>
      <c r="C38" s="113"/>
      <c r="D38" s="110"/>
      <c r="E38" s="110" t="s">
        <v>8</v>
      </c>
      <c r="F38" s="27" t="s">
        <v>9</v>
      </c>
      <c r="G38" s="28">
        <v>19.3</v>
      </c>
      <c r="H38" s="28">
        <v>19.5</v>
      </c>
      <c r="I38" s="28">
        <v>18.899999999999999</v>
      </c>
      <c r="J38" s="28">
        <v>18.399999999999999</v>
      </c>
      <c r="K38" s="28">
        <v>18.7</v>
      </c>
      <c r="L38" s="28">
        <v>19.8</v>
      </c>
      <c r="M38" s="28">
        <v>19.5</v>
      </c>
      <c r="N38" s="28">
        <v>19.3</v>
      </c>
      <c r="O38" s="28">
        <v>19.399999999999999</v>
      </c>
      <c r="P38" s="28">
        <v>19.899999999999999</v>
      </c>
      <c r="Q38" s="28">
        <v>20.6</v>
      </c>
      <c r="R38" s="35"/>
      <c r="T38" s="4"/>
      <c r="U38" s="4"/>
      <c r="V38" s="4"/>
      <c r="W38" s="4"/>
      <c r="X38" s="5"/>
      <c r="Y38" s="5"/>
      <c r="Z38" s="5"/>
      <c r="AA38" s="5"/>
      <c r="AB38" s="5"/>
      <c r="AC38" s="5"/>
      <c r="AD38" s="5"/>
      <c r="AE38" s="5"/>
      <c r="AF38" s="5"/>
      <c r="AG38" s="5"/>
      <c r="AH38" s="5"/>
    </row>
    <row r="39" spans="2:34" ht="19.5" customHeight="1" x14ac:dyDescent="0.25">
      <c r="B39" s="105"/>
      <c r="C39" s="113"/>
      <c r="D39" s="110"/>
      <c r="E39" s="110" t="s">
        <v>10</v>
      </c>
      <c r="F39" s="27" t="s">
        <v>52</v>
      </c>
      <c r="G39" s="28">
        <v>15.7</v>
      </c>
      <c r="H39" s="28">
        <v>15.8</v>
      </c>
      <c r="I39" s="28">
        <v>15.6</v>
      </c>
      <c r="J39" s="28">
        <v>15.6</v>
      </c>
      <c r="K39" s="28">
        <v>15.8</v>
      </c>
      <c r="L39" s="28">
        <v>16.100000000000001</v>
      </c>
      <c r="M39" s="28">
        <v>16.2</v>
      </c>
      <c r="N39" s="28">
        <v>16.2</v>
      </c>
      <c r="O39" s="28">
        <v>16.7</v>
      </c>
      <c r="P39" s="28">
        <v>16.899999999999999</v>
      </c>
      <c r="Q39" s="28">
        <v>16.600000000000001</v>
      </c>
      <c r="R39" s="35"/>
      <c r="X39" s="5"/>
      <c r="Y39" s="5"/>
      <c r="Z39" s="5"/>
      <c r="AA39" s="5"/>
      <c r="AB39" s="5"/>
      <c r="AC39" s="5"/>
      <c r="AD39" s="5"/>
      <c r="AE39" s="5"/>
      <c r="AF39" s="5"/>
      <c r="AG39" s="5"/>
      <c r="AH39" s="5"/>
    </row>
    <row r="40" spans="2:34" ht="19.5" customHeight="1" x14ac:dyDescent="0.25">
      <c r="B40" s="105"/>
      <c r="C40" s="113"/>
      <c r="D40" s="110"/>
      <c r="E40" s="110" t="s">
        <v>11</v>
      </c>
      <c r="F40" s="27" t="s">
        <v>53</v>
      </c>
      <c r="G40" s="28">
        <v>17.2</v>
      </c>
      <c r="H40" s="28">
        <v>17.399999999999999</v>
      </c>
      <c r="I40" s="28">
        <v>17.5</v>
      </c>
      <c r="J40" s="28">
        <v>17.2</v>
      </c>
      <c r="K40" s="28">
        <v>17.2</v>
      </c>
      <c r="L40" s="28">
        <v>17.600000000000001</v>
      </c>
      <c r="M40" s="28">
        <v>17.399999999999999</v>
      </c>
      <c r="N40" s="28">
        <v>17.2</v>
      </c>
      <c r="O40" s="28">
        <v>17.7</v>
      </c>
      <c r="P40" s="28">
        <v>17.7</v>
      </c>
      <c r="Q40" s="28">
        <v>17.899999999999999</v>
      </c>
      <c r="R40" s="35"/>
      <c r="X40" s="5"/>
      <c r="Y40" s="5"/>
      <c r="Z40" s="5"/>
      <c r="AA40" s="5"/>
      <c r="AB40" s="5"/>
      <c r="AC40" s="5"/>
      <c r="AD40" s="5"/>
      <c r="AE40" s="5"/>
      <c r="AF40" s="5"/>
      <c r="AG40" s="5"/>
      <c r="AH40" s="5"/>
    </row>
    <row r="41" spans="2:34" ht="19.5" customHeight="1" thickBot="1" x14ac:dyDescent="0.3">
      <c r="B41" s="154"/>
      <c r="C41" s="115"/>
      <c r="D41" s="111"/>
      <c r="E41" s="111" t="s">
        <v>11</v>
      </c>
      <c r="F41" s="36" t="s">
        <v>9</v>
      </c>
      <c r="G41" s="37">
        <v>16.5</v>
      </c>
      <c r="H41" s="37">
        <v>16.600000000000001</v>
      </c>
      <c r="I41" s="37">
        <v>16.600000000000001</v>
      </c>
      <c r="J41" s="37">
        <v>16.399999999999999</v>
      </c>
      <c r="K41" s="37">
        <v>16.5</v>
      </c>
      <c r="L41" s="37">
        <v>16.899999999999999</v>
      </c>
      <c r="M41" s="37">
        <v>16.8</v>
      </c>
      <c r="N41" s="37">
        <v>16.7</v>
      </c>
      <c r="O41" s="37">
        <v>17.2</v>
      </c>
      <c r="P41" s="37">
        <v>17.3</v>
      </c>
      <c r="Q41" s="37">
        <v>17.3</v>
      </c>
      <c r="R41" s="38"/>
      <c r="X41" s="5"/>
      <c r="Y41" s="5"/>
      <c r="Z41" s="5"/>
      <c r="AA41" s="5"/>
      <c r="AB41" s="5"/>
      <c r="AC41" s="5"/>
      <c r="AD41" s="5"/>
      <c r="AE41" s="5"/>
      <c r="AF41" s="5"/>
      <c r="AG41" s="5"/>
      <c r="AH41" s="5"/>
    </row>
    <row r="42" spans="2:34" ht="32.25" customHeight="1" x14ac:dyDescent="0.25">
      <c r="B42" s="153" t="s">
        <v>12</v>
      </c>
      <c r="C42" s="39" t="s">
        <v>58</v>
      </c>
      <c r="D42" s="109" t="s">
        <v>7</v>
      </c>
      <c r="E42" s="109" t="s">
        <v>8</v>
      </c>
      <c r="F42" s="40"/>
      <c r="G42" s="41">
        <v>38.4</v>
      </c>
      <c r="H42" s="41">
        <v>38.799999999999997</v>
      </c>
      <c r="I42" s="41">
        <v>43.2</v>
      </c>
      <c r="J42" s="41">
        <v>42.9</v>
      </c>
      <c r="K42" s="41">
        <v>46.7</v>
      </c>
      <c r="L42" s="41">
        <v>44</v>
      </c>
      <c r="M42" s="41">
        <v>46.2</v>
      </c>
      <c r="N42" s="41">
        <v>40.700000000000003</v>
      </c>
      <c r="O42" s="41">
        <v>41.3</v>
      </c>
      <c r="P42" s="41">
        <v>40.299999999999997</v>
      </c>
      <c r="Q42" s="41">
        <v>37.9</v>
      </c>
      <c r="R42" s="42"/>
      <c r="T42" s="3"/>
      <c r="U42" s="3"/>
      <c r="V42" s="3"/>
      <c r="W42" s="3"/>
      <c r="X42" s="5"/>
      <c r="Y42" s="5"/>
      <c r="Z42" s="5"/>
      <c r="AA42" s="5"/>
      <c r="AB42" s="5"/>
      <c r="AC42" s="5"/>
      <c r="AD42" s="5"/>
      <c r="AE42" s="5"/>
      <c r="AF42" s="5"/>
      <c r="AG42" s="5"/>
      <c r="AH42" s="5"/>
    </row>
    <row r="43" spans="2:34" ht="39" customHeight="1" x14ac:dyDescent="0.25">
      <c r="B43" s="105"/>
      <c r="C43" s="43" t="s">
        <v>59</v>
      </c>
      <c r="D43" s="110"/>
      <c r="E43" s="110"/>
      <c r="F43" s="27"/>
      <c r="G43" s="28">
        <v>15.3</v>
      </c>
      <c r="H43" s="28">
        <v>16.2</v>
      </c>
      <c r="I43" s="28">
        <v>15.9</v>
      </c>
      <c r="J43" s="28">
        <v>14.9</v>
      </c>
      <c r="K43" s="28">
        <v>14.4</v>
      </c>
      <c r="L43" s="28">
        <v>16.2</v>
      </c>
      <c r="M43" s="28">
        <v>15.9</v>
      </c>
      <c r="N43" s="28">
        <v>16.7</v>
      </c>
      <c r="O43" s="28">
        <v>16.899999999999999</v>
      </c>
      <c r="P43" s="28">
        <v>17.5</v>
      </c>
      <c r="Q43" s="28">
        <v>18</v>
      </c>
      <c r="R43" s="29"/>
      <c r="T43" s="3"/>
      <c r="U43" s="3"/>
      <c r="V43" s="3"/>
      <c r="W43" s="3"/>
      <c r="X43" s="5"/>
      <c r="Y43" s="5"/>
      <c r="Z43" s="5"/>
      <c r="AA43" s="5"/>
      <c r="AB43" s="5"/>
      <c r="AC43" s="5"/>
      <c r="AD43" s="5"/>
      <c r="AE43" s="5"/>
      <c r="AF43" s="5"/>
      <c r="AG43" s="5"/>
      <c r="AH43" s="5"/>
    </row>
    <row r="44" spans="2:34" ht="36" customHeight="1" x14ac:dyDescent="0.25">
      <c r="B44" s="105"/>
      <c r="C44" s="43" t="s">
        <v>60</v>
      </c>
      <c r="D44" s="110"/>
      <c r="E44" s="110"/>
      <c r="F44" s="27"/>
      <c r="G44" s="28">
        <v>28.5</v>
      </c>
      <c r="H44" s="28">
        <v>27.7</v>
      </c>
      <c r="I44" s="28">
        <v>27.2</v>
      </c>
      <c r="J44" s="28">
        <v>27.6</v>
      </c>
      <c r="K44" s="28">
        <v>29</v>
      </c>
      <c r="L44" s="28">
        <v>29.6</v>
      </c>
      <c r="M44" s="28">
        <v>29.6</v>
      </c>
      <c r="N44" s="28">
        <v>29.6</v>
      </c>
      <c r="O44" s="28">
        <v>29.6</v>
      </c>
      <c r="P44" s="28">
        <v>30.5</v>
      </c>
      <c r="Q44" s="28">
        <v>32</v>
      </c>
      <c r="R44" s="29"/>
      <c r="X44" s="5"/>
      <c r="Y44" s="5"/>
      <c r="Z44" s="5"/>
      <c r="AA44" s="5"/>
      <c r="AB44" s="5"/>
      <c r="AC44" s="5"/>
      <c r="AD44" s="5"/>
      <c r="AE44" s="5"/>
      <c r="AF44" s="5"/>
      <c r="AG44" s="5"/>
      <c r="AH44" s="5"/>
    </row>
    <row r="45" spans="2:34" ht="32.25" customHeight="1" x14ac:dyDescent="0.25">
      <c r="B45" s="105"/>
      <c r="C45" s="43" t="s">
        <v>61</v>
      </c>
      <c r="D45" s="110"/>
      <c r="E45" s="110"/>
      <c r="F45" s="27"/>
      <c r="G45" s="28">
        <v>18.399999999999999</v>
      </c>
      <c r="H45" s="28">
        <v>19.2</v>
      </c>
      <c r="I45" s="28">
        <v>19</v>
      </c>
      <c r="J45" s="28">
        <v>18.2</v>
      </c>
      <c r="K45" s="28">
        <v>17.5</v>
      </c>
      <c r="L45" s="28">
        <v>18.899999999999999</v>
      </c>
      <c r="M45" s="28">
        <v>18.7</v>
      </c>
      <c r="N45" s="28">
        <v>19.100000000000001</v>
      </c>
      <c r="O45" s="28">
        <v>19.100000000000001</v>
      </c>
      <c r="P45" s="28">
        <v>19.8</v>
      </c>
      <c r="Q45" s="28">
        <v>20.6</v>
      </c>
      <c r="R45" s="29"/>
      <c r="X45" s="5"/>
      <c r="Y45" s="5"/>
      <c r="Z45" s="5"/>
      <c r="AA45" s="5"/>
      <c r="AB45" s="5"/>
      <c r="AC45" s="5"/>
      <c r="AD45" s="5"/>
      <c r="AE45" s="5"/>
      <c r="AF45" s="5"/>
      <c r="AG45" s="5"/>
      <c r="AH45" s="5"/>
    </row>
    <row r="46" spans="2:34" ht="32.25" customHeight="1" x14ac:dyDescent="0.25">
      <c r="B46" s="105"/>
      <c r="C46" s="43" t="s">
        <v>62</v>
      </c>
      <c r="D46" s="110"/>
      <c r="E46" s="110"/>
      <c r="F46" s="27"/>
      <c r="G46" s="28">
        <v>29</v>
      </c>
      <c r="H46" s="28">
        <v>28.3</v>
      </c>
      <c r="I46" s="28">
        <v>28.1</v>
      </c>
      <c r="J46" s="28">
        <v>28.6</v>
      </c>
      <c r="K46" s="28">
        <v>30.1</v>
      </c>
      <c r="L46" s="28">
        <v>30.6</v>
      </c>
      <c r="M46" s="28">
        <v>30.8</v>
      </c>
      <c r="N46" s="28">
        <v>30.4</v>
      </c>
      <c r="O46" s="28">
        <v>30.5</v>
      </c>
      <c r="P46" s="28">
        <v>31.2</v>
      </c>
      <c r="Q46" s="28">
        <v>32.4</v>
      </c>
      <c r="R46" s="29"/>
    </row>
    <row r="47" spans="2:34" ht="20.25" customHeight="1" x14ac:dyDescent="0.25">
      <c r="B47" s="105"/>
      <c r="C47" s="43" t="s">
        <v>63</v>
      </c>
      <c r="D47" s="110"/>
      <c r="E47" s="110"/>
      <c r="F47" s="27"/>
      <c r="G47" s="28">
        <v>23.7</v>
      </c>
      <c r="H47" s="28">
        <v>23.7</v>
      </c>
      <c r="I47" s="28">
        <v>23.5</v>
      </c>
      <c r="J47" s="28">
        <v>23.3</v>
      </c>
      <c r="K47" s="28">
        <v>23.7</v>
      </c>
      <c r="L47" s="28">
        <v>24.6</v>
      </c>
      <c r="M47" s="28">
        <v>24.5</v>
      </c>
      <c r="N47" s="28">
        <v>24.6</v>
      </c>
      <c r="O47" s="28">
        <v>24.7</v>
      </c>
      <c r="P47" s="28">
        <v>25.4</v>
      </c>
      <c r="Q47" s="28">
        <v>26.2</v>
      </c>
      <c r="R47" s="29"/>
    </row>
    <row r="48" spans="2:34" ht="27" customHeight="1" x14ac:dyDescent="0.25">
      <c r="B48" s="105"/>
      <c r="C48" s="43" t="s">
        <v>58</v>
      </c>
      <c r="D48" s="110" t="s">
        <v>7</v>
      </c>
      <c r="E48" s="110" t="s">
        <v>10</v>
      </c>
      <c r="F48" s="27"/>
      <c r="G48" s="30">
        <v>57.5</v>
      </c>
      <c r="H48" s="30">
        <v>57.6</v>
      </c>
      <c r="I48" s="30">
        <v>60.1</v>
      </c>
      <c r="J48" s="30">
        <v>59.1</v>
      </c>
      <c r="K48" s="30">
        <v>61.1</v>
      </c>
      <c r="L48" s="30">
        <v>58.4</v>
      </c>
      <c r="M48" s="30">
        <v>57.9</v>
      </c>
      <c r="N48" s="30">
        <v>57.3</v>
      </c>
      <c r="O48" s="30">
        <v>56</v>
      </c>
      <c r="P48" s="30">
        <v>57.1</v>
      </c>
      <c r="Q48" s="30">
        <v>57.9</v>
      </c>
      <c r="R48" s="29"/>
    </row>
    <row r="49" spans="2:18" ht="46.5" customHeight="1" x14ac:dyDescent="0.25">
      <c r="B49" s="105"/>
      <c r="C49" s="43" t="s">
        <v>59</v>
      </c>
      <c r="D49" s="110"/>
      <c r="E49" s="110"/>
      <c r="F49" s="27"/>
      <c r="G49" s="30">
        <v>18.3</v>
      </c>
      <c r="H49" s="30">
        <v>17.899999999999999</v>
      </c>
      <c r="I49" s="30">
        <v>17</v>
      </c>
      <c r="J49" s="30">
        <v>16.7</v>
      </c>
      <c r="K49" s="30">
        <v>16.8</v>
      </c>
      <c r="L49" s="30">
        <v>17.2</v>
      </c>
      <c r="M49" s="30">
        <v>17.100000000000001</v>
      </c>
      <c r="N49" s="30">
        <v>16.8</v>
      </c>
      <c r="O49" s="30">
        <v>16.899999999999999</v>
      </c>
      <c r="P49" s="30">
        <v>17.2</v>
      </c>
      <c r="Q49" s="30">
        <v>17</v>
      </c>
      <c r="R49" s="29"/>
    </row>
    <row r="50" spans="2:18" ht="42" customHeight="1" x14ac:dyDescent="0.25">
      <c r="B50" s="105"/>
      <c r="C50" s="43" t="s">
        <v>60</v>
      </c>
      <c r="D50" s="110"/>
      <c r="E50" s="110"/>
      <c r="F50" s="27"/>
      <c r="G50" s="30">
        <v>27.4</v>
      </c>
      <c r="H50" s="30">
        <v>26.9</v>
      </c>
      <c r="I50" s="30">
        <v>26.5</v>
      </c>
      <c r="J50" s="30">
        <v>26.8</v>
      </c>
      <c r="K50" s="30">
        <v>28</v>
      </c>
      <c r="L50" s="30">
        <v>28.6</v>
      </c>
      <c r="M50" s="30">
        <v>27.7</v>
      </c>
      <c r="N50" s="30">
        <v>28.5</v>
      </c>
      <c r="O50" s="30">
        <v>28.6</v>
      </c>
      <c r="P50" s="30">
        <v>28.2</v>
      </c>
      <c r="Q50" s="30">
        <v>27.8</v>
      </c>
      <c r="R50" s="29"/>
    </row>
    <row r="51" spans="2:18" ht="27" customHeight="1" x14ac:dyDescent="0.25">
      <c r="B51" s="105"/>
      <c r="C51" s="43" t="s">
        <v>61</v>
      </c>
      <c r="D51" s="110"/>
      <c r="E51" s="110"/>
      <c r="F51" s="27"/>
      <c r="G51" s="30">
        <v>21.9</v>
      </c>
      <c r="H51" s="30">
        <v>21.8</v>
      </c>
      <c r="I51" s="30">
        <v>21.4</v>
      </c>
      <c r="J51" s="30">
        <v>21.1</v>
      </c>
      <c r="K51" s="30">
        <v>21.2</v>
      </c>
      <c r="L51" s="30">
        <v>21.6</v>
      </c>
      <c r="M51" s="30">
        <v>21.2</v>
      </c>
      <c r="N51" s="30">
        <v>20.9</v>
      </c>
      <c r="O51" s="30">
        <v>21.1</v>
      </c>
      <c r="P51" s="30">
        <v>21.4</v>
      </c>
      <c r="Q51" s="30">
        <v>21.3</v>
      </c>
      <c r="R51" s="29"/>
    </row>
    <row r="52" spans="2:18" ht="27" customHeight="1" x14ac:dyDescent="0.25">
      <c r="B52" s="105"/>
      <c r="C52" s="43" t="s">
        <v>62</v>
      </c>
      <c r="D52" s="110"/>
      <c r="E52" s="110"/>
      <c r="F52" s="27"/>
      <c r="G52" s="30">
        <v>30</v>
      </c>
      <c r="H52" s="30">
        <v>29.5</v>
      </c>
      <c r="I52" s="30">
        <v>29.2</v>
      </c>
      <c r="J52" s="30">
        <v>29.5</v>
      </c>
      <c r="K52" s="30">
        <v>30.8</v>
      </c>
      <c r="L52" s="30">
        <v>31.1</v>
      </c>
      <c r="M52" s="30">
        <v>30.4</v>
      </c>
      <c r="N52" s="30">
        <v>31.1</v>
      </c>
      <c r="O52" s="30">
        <v>31.2</v>
      </c>
      <c r="P52" s="30">
        <v>31</v>
      </c>
      <c r="Q52" s="30">
        <v>30.6</v>
      </c>
      <c r="R52" s="29"/>
    </row>
    <row r="53" spans="2:18" ht="30.75" customHeight="1" thickBot="1" x14ac:dyDescent="0.3">
      <c r="B53" s="154"/>
      <c r="C53" s="44" t="s">
        <v>63</v>
      </c>
      <c r="D53" s="111"/>
      <c r="E53" s="111"/>
      <c r="F53" s="36"/>
      <c r="G53" s="30">
        <v>26.1</v>
      </c>
      <c r="H53" s="30">
        <v>25.8</v>
      </c>
      <c r="I53" s="30">
        <v>25.4</v>
      </c>
      <c r="J53" s="30">
        <v>25.4</v>
      </c>
      <c r="K53" s="30">
        <v>26.1</v>
      </c>
      <c r="L53" s="30">
        <v>26.4</v>
      </c>
      <c r="M53" s="30">
        <v>25.8</v>
      </c>
      <c r="N53" s="30">
        <v>26</v>
      </c>
      <c r="O53" s="30">
        <v>26.1</v>
      </c>
      <c r="P53" s="30">
        <v>26.1</v>
      </c>
      <c r="Q53" s="30">
        <v>25.9</v>
      </c>
      <c r="R53" s="45"/>
    </row>
    <row r="54" spans="2:18" ht="18.75" x14ac:dyDescent="0.25">
      <c r="B54" s="153" t="s">
        <v>13</v>
      </c>
      <c r="C54" s="46" t="s">
        <v>58</v>
      </c>
      <c r="D54" s="114" t="s">
        <v>7</v>
      </c>
      <c r="E54" s="114" t="s">
        <v>8</v>
      </c>
      <c r="F54" s="47"/>
      <c r="G54" s="25">
        <v>33.1</v>
      </c>
      <c r="H54" s="25">
        <v>33.200000000000003</v>
      </c>
      <c r="I54" s="25">
        <v>37.200000000000003</v>
      </c>
      <c r="J54" s="25">
        <v>36.9</v>
      </c>
      <c r="K54" s="25">
        <v>39.1</v>
      </c>
      <c r="L54" s="25">
        <v>36.700000000000003</v>
      </c>
      <c r="M54" s="25">
        <v>39.200000000000003</v>
      </c>
      <c r="N54" s="25">
        <v>35.299999999999997</v>
      </c>
      <c r="O54" s="25">
        <v>37.5</v>
      </c>
      <c r="P54" s="25">
        <v>37.1</v>
      </c>
      <c r="Q54" s="25">
        <v>32.799999999999997</v>
      </c>
      <c r="R54" s="26"/>
    </row>
    <row r="55" spans="2:18" ht="37.5" x14ac:dyDescent="0.25">
      <c r="B55" s="105"/>
      <c r="C55" s="43" t="s">
        <v>59</v>
      </c>
      <c r="D55" s="110"/>
      <c r="E55" s="110"/>
      <c r="F55" s="48"/>
      <c r="G55" s="28">
        <v>12.5</v>
      </c>
      <c r="H55" s="28">
        <v>13.2</v>
      </c>
      <c r="I55" s="28">
        <v>12.7</v>
      </c>
      <c r="J55" s="28">
        <v>11.9</v>
      </c>
      <c r="K55" s="28">
        <v>10.9</v>
      </c>
      <c r="L55" s="28">
        <v>12.5</v>
      </c>
      <c r="M55" s="28">
        <v>12</v>
      </c>
      <c r="N55" s="28">
        <v>12.6</v>
      </c>
      <c r="O55" s="28">
        <v>12.8</v>
      </c>
      <c r="P55" s="28">
        <v>12.9</v>
      </c>
      <c r="Q55" s="28">
        <v>14.1</v>
      </c>
      <c r="R55" s="29"/>
    </row>
    <row r="56" spans="2:18" ht="37.5" x14ac:dyDescent="0.25">
      <c r="B56" s="105"/>
      <c r="C56" s="43" t="s">
        <v>60</v>
      </c>
      <c r="D56" s="110"/>
      <c r="E56" s="110"/>
      <c r="F56" s="48"/>
      <c r="G56" s="28">
        <v>22.2</v>
      </c>
      <c r="H56" s="28">
        <v>22</v>
      </c>
      <c r="I56" s="28">
        <v>20.9</v>
      </c>
      <c r="J56" s="28">
        <v>20.5</v>
      </c>
      <c r="K56" s="28">
        <v>22</v>
      </c>
      <c r="L56" s="28">
        <v>23.3</v>
      </c>
      <c r="M56" s="28">
        <v>22.9</v>
      </c>
      <c r="N56" s="28">
        <v>22.2</v>
      </c>
      <c r="O56" s="28">
        <v>22.4</v>
      </c>
      <c r="P56" s="28">
        <v>23.4</v>
      </c>
      <c r="Q56" s="28">
        <v>23.9</v>
      </c>
      <c r="R56" s="29"/>
    </row>
    <row r="57" spans="2:18" ht="33" customHeight="1" x14ac:dyDescent="0.25">
      <c r="B57" s="105"/>
      <c r="C57" s="43" t="s">
        <v>61</v>
      </c>
      <c r="D57" s="110"/>
      <c r="E57" s="110"/>
      <c r="F57" s="48"/>
      <c r="G57" s="28">
        <v>15.9</v>
      </c>
      <c r="H57" s="28">
        <v>16.5</v>
      </c>
      <c r="I57" s="28">
        <v>16.100000000000001</v>
      </c>
      <c r="J57" s="28">
        <v>15.5</v>
      </c>
      <c r="K57" s="28">
        <v>14.4</v>
      </c>
      <c r="L57" s="28">
        <v>15.6</v>
      </c>
      <c r="M57" s="28">
        <v>15.2</v>
      </c>
      <c r="N57" s="28">
        <v>15.6</v>
      </c>
      <c r="O57" s="28">
        <v>15.5</v>
      </c>
      <c r="P57" s="28">
        <v>15.7</v>
      </c>
      <c r="Q57" s="28">
        <v>17</v>
      </c>
      <c r="R57" s="29"/>
    </row>
    <row r="58" spans="2:18" ht="33" customHeight="1" x14ac:dyDescent="0.25">
      <c r="B58" s="105"/>
      <c r="C58" s="43" t="s">
        <v>62</v>
      </c>
      <c r="D58" s="110"/>
      <c r="E58" s="110"/>
      <c r="F58" s="48"/>
      <c r="G58" s="28">
        <v>22.8</v>
      </c>
      <c r="H58" s="28">
        <v>22.6</v>
      </c>
      <c r="I58" s="28">
        <v>21.8</v>
      </c>
      <c r="J58" s="28">
        <v>21.5</v>
      </c>
      <c r="K58" s="28">
        <v>23.1</v>
      </c>
      <c r="L58" s="28">
        <v>24.2</v>
      </c>
      <c r="M58" s="28">
        <v>24</v>
      </c>
      <c r="N58" s="28">
        <v>23.1</v>
      </c>
      <c r="O58" s="28">
        <v>23.6</v>
      </c>
      <c r="P58" s="28">
        <v>24.4</v>
      </c>
      <c r="Q58" s="28">
        <v>24.6</v>
      </c>
      <c r="R58" s="29"/>
    </row>
    <row r="59" spans="2:18" ht="24.75" customHeight="1" x14ac:dyDescent="0.25">
      <c r="B59" s="105"/>
      <c r="C59" s="43" t="s">
        <v>63</v>
      </c>
      <c r="D59" s="110"/>
      <c r="E59" s="110"/>
      <c r="F59" s="27"/>
      <c r="G59" s="28">
        <v>19.3</v>
      </c>
      <c r="H59" s="28">
        <v>19.5</v>
      </c>
      <c r="I59" s="28">
        <v>18.899999999999999</v>
      </c>
      <c r="J59" s="28">
        <v>18.399999999999999</v>
      </c>
      <c r="K59" s="28">
        <v>18.7</v>
      </c>
      <c r="L59" s="28">
        <v>19.8</v>
      </c>
      <c r="M59" s="28">
        <v>19.5</v>
      </c>
      <c r="N59" s="28">
        <v>19.3</v>
      </c>
      <c r="O59" s="28">
        <v>19.399999999999999</v>
      </c>
      <c r="P59" s="28">
        <v>19.899999999999999</v>
      </c>
      <c r="Q59" s="28">
        <v>20.6</v>
      </c>
      <c r="R59" s="29"/>
    </row>
    <row r="60" spans="2:18" ht="32.25" customHeight="1" x14ac:dyDescent="0.25">
      <c r="B60" s="105"/>
      <c r="C60" s="43" t="s">
        <v>58</v>
      </c>
      <c r="D60" s="110" t="s">
        <v>7</v>
      </c>
      <c r="E60" s="110" t="s">
        <v>10</v>
      </c>
      <c r="F60" s="27"/>
      <c r="G60" s="30">
        <v>32.6</v>
      </c>
      <c r="H60" s="30">
        <v>33.4</v>
      </c>
      <c r="I60" s="30">
        <v>35.4</v>
      </c>
      <c r="J60" s="30">
        <v>34.1</v>
      </c>
      <c r="K60" s="30">
        <v>37.200000000000003</v>
      </c>
      <c r="L60" s="30">
        <v>34.700000000000003</v>
      </c>
      <c r="M60" s="30">
        <v>33.200000000000003</v>
      </c>
      <c r="N60" s="30">
        <v>31.8</v>
      </c>
      <c r="O60" s="30">
        <v>32.4</v>
      </c>
      <c r="P60" s="30">
        <v>33.9</v>
      </c>
      <c r="Q60" s="30">
        <v>34</v>
      </c>
      <c r="R60" s="29"/>
    </row>
    <row r="61" spans="2:18" ht="46.5" customHeight="1" x14ac:dyDescent="0.25">
      <c r="B61" s="105"/>
      <c r="C61" s="43" t="s">
        <v>59</v>
      </c>
      <c r="D61" s="110"/>
      <c r="E61" s="110"/>
      <c r="F61" s="27"/>
      <c r="G61" s="30">
        <v>11.7</v>
      </c>
      <c r="H61" s="30">
        <v>11.8</v>
      </c>
      <c r="I61" s="30">
        <v>11.2</v>
      </c>
      <c r="J61" s="30">
        <v>10.8</v>
      </c>
      <c r="K61" s="30">
        <v>10.5</v>
      </c>
      <c r="L61" s="30">
        <v>11</v>
      </c>
      <c r="M61" s="30">
        <v>11</v>
      </c>
      <c r="N61" s="30">
        <v>10.7</v>
      </c>
      <c r="O61" s="30">
        <v>11.2</v>
      </c>
      <c r="P61" s="30">
        <v>11.5</v>
      </c>
      <c r="Q61" s="30">
        <v>11.5</v>
      </c>
      <c r="R61" s="29"/>
    </row>
    <row r="62" spans="2:18" ht="42" customHeight="1" x14ac:dyDescent="0.25">
      <c r="B62" s="105"/>
      <c r="C62" s="43" t="s">
        <v>60</v>
      </c>
      <c r="D62" s="110"/>
      <c r="E62" s="110"/>
      <c r="F62" s="27"/>
      <c r="G62" s="30">
        <v>16.5</v>
      </c>
      <c r="H62" s="30">
        <v>16.399999999999999</v>
      </c>
      <c r="I62" s="30">
        <v>16.3</v>
      </c>
      <c r="J62" s="30">
        <v>16.3</v>
      </c>
      <c r="K62" s="30">
        <v>16.8</v>
      </c>
      <c r="L62" s="30">
        <v>17</v>
      </c>
      <c r="M62" s="30">
        <v>17.399999999999999</v>
      </c>
      <c r="N62" s="30">
        <v>17.5</v>
      </c>
      <c r="O62" s="30">
        <v>18</v>
      </c>
      <c r="P62" s="30">
        <v>17.8</v>
      </c>
      <c r="Q62" s="30">
        <v>17.600000000000001</v>
      </c>
      <c r="R62" s="29"/>
    </row>
    <row r="63" spans="2:18" ht="27" customHeight="1" x14ac:dyDescent="0.25">
      <c r="B63" s="105"/>
      <c r="C63" s="43" t="s">
        <v>61</v>
      </c>
      <c r="D63" s="110"/>
      <c r="E63" s="110"/>
      <c r="F63" s="27"/>
      <c r="G63" s="30">
        <v>14.9</v>
      </c>
      <c r="H63" s="30">
        <v>15.3</v>
      </c>
      <c r="I63" s="30">
        <v>15.2</v>
      </c>
      <c r="J63" s="30">
        <v>14.9</v>
      </c>
      <c r="K63" s="30">
        <v>14.5</v>
      </c>
      <c r="L63" s="30">
        <v>15.1</v>
      </c>
      <c r="M63" s="30">
        <v>14.8</v>
      </c>
      <c r="N63" s="30">
        <v>14.6</v>
      </c>
      <c r="O63" s="30">
        <v>15</v>
      </c>
      <c r="P63" s="30">
        <v>15.3</v>
      </c>
      <c r="Q63" s="30">
        <v>15.5</v>
      </c>
      <c r="R63" s="29"/>
    </row>
    <row r="64" spans="2:18" ht="18.75" x14ac:dyDescent="0.25">
      <c r="B64" s="105"/>
      <c r="C64" s="43" t="s">
        <v>62</v>
      </c>
      <c r="D64" s="110"/>
      <c r="E64" s="110"/>
      <c r="F64" s="27"/>
      <c r="G64" s="30">
        <v>17.899999999999999</v>
      </c>
      <c r="H64" s="30">
        <v>17.8</v>
      </c>
      <c r="I64" s="30">
        <v>17.899999999999999</v>
      </c>
      <c r="J64" s="30">
        <v>17.8</v>
      </c>
      <c r="K64" s="30">
        <v>18.5</v>
      </c>
      <c r="L64" s="30">
        <v>18.600000000000001</v>
      </c>
      <c r="M64" s="30">
        <v>18.8</v>
      </c>
      <c r="N64" s="30">
        <v>18.8</v>
      </c>
      <c r="O64" s="30">
        <v>19.399999999999999</v>
      </c>
      <c r="P64" s="30">
        <v>19.399999999999999</v>
      </c>
      <c r="Q64" s="30">
        <v>19.100000000000001</v>
      </c>
      <c r="R64" s="29"/>
    </row>
    <row r="65" spans="2:24" ht="24.75" customHeight="1" thickBot="1" x14ac:dyDescent="0.3">
      <c r="B65" s="95"/>
      <c r="C65" s="49" t="s">
        <v>63</v>
      </c>
      <c r="D65" s="116"/>
      <c r="E65" s="116"/>
      <c r="F65" s="31"/>
      <c r="G65" s="32">
        <v>16.5</v>
      </c>
      <c r="H65" s="32">
        <v>16.600000000000001</v>
      </c>
      <c r="I65" s="32">
        <v>16.600000000000001</v>
      </c>
      <c r="J65" s="32">
        <v>16.399999999999999</v>
      </c>
      <c r="K65" s="32">
        <v>16.5</v>
      </c>
      <c r="L65" s="32">
        <v>16.8</v>
      </c>
      <c r="M65" s="32">
        <v>16.8</v>
      </c>
      <c r="N65" s="32">
        <v>16.7</v>
      </c>
      <c r="O65" s="32">
        <v>17.2</v>
      </c>
      <c r="P65" s="32">
        <v>17.3</v>
      </c>
      <c r="Q65" s="32">
        <v>17.3</v>
      </c>
      <c r="R65" s="33"/>
    </row>
    <row r="66" spans="2:24" ht="24.75" customHeight="1" x14ac:dyDescent="0.25">
      <c r="B66" s="153" t="s">
        <v>33</v>
      </c>
      <c r="C66" s="112" t="s">
        <v>64</v>
      </c>
      <c r="D66" s="114" t="s">
        <v>32</v>
      </c>
      <c r="E66" s="114" t="s">
        <v>8</v>
      </c>
      <c r="F66" s="24" t="s">
        <v>52</v>
      </c>
      <c r="G66" s="25">
        <v>2.6</v>
      </c>
      <c r="H66" s="25">
        <v>2.8</v>
      </c>
      <c r="I66" s="25">
        <v>3.4</v>
      </c>
      <c r="J66" s="25">
        <v>3.9</v>
      </c>
      <c r="K66" s="25">
        <v>4.0999999999999996</v>
      </c>
      <c r="L66" s="25">
        <v>4.2</v>
      </c>
      <c r="M66" s="25">
        <v>6</v>
      </c>
      <c r="N66" s="25">
        <v>7.3</v>
      </c>
      <c r="O66" s="25">
        <v>7</v>
      </c>
      <c r="P66" s="25">
        <v>7.9</v>
      </c>
      <c r="Q66" s="25">
        <v>7.8</v>
      </c>
      <c r="R66" s="50">
        <v>8.8000000000000007</v>
      </c>
    </row>
    <row r="67" spans="2:24" ht="24.75" customHeight="1" x14ac:dyDescent="0.25">
      <c r="B67" s="105"/>
      <c r="C67" s="113"/>
      <c r="D67" s="110"/>
      <c r="E67" s="110"/>
      <c r="F67" s="27" t="s">
        <v>53</v>
      </c>
      <c r="G67" s="28">
        <v>3.1</v>
      </c>
      <c r="H67" s="28">
        <v>3.3</v>
      </c>
      <c r="I67" s="28">
        <v>3.8</v>
      </c>
      <c r="J67" s="28">
        <v>4</v>
      </c>
      <c r="K67" s="28">
        <v>4.2</v>
      </c>
      <c r="L67" s="28">
        <v>4.7</v>
      </c>
      <c r="M67" s="28">
        <v>5.8</v>
      </c>
      <c r="N67" s="28">
        <v>7.4</v>
      </c>
      <c r="O67" s="28">
        <v>6.6</v>
      </c>
      <c r="P67" s="28">
        <v>7.3</v>
      </c>
      <c r="Q67" s="28">
        <v>7.9</v>
      </c>
      <c r="R67" s="51">
        <v>8</v>
      </c>
    </row>
    <row r="68" spans="2:24" ht="24.75" customHeight="1" thickBot="1" x14ac:dyDescent="0.3">
      <c r="B68" s="105"/>
      <c r="C68" s="115"/>
      <c r="D68" s="111"/>
      <c r="E68" s="111"/>
      <c r="F68" s="36" t="s">
        <v>9</v>
      </c>
      <c r="G68" s="37">
        <v>2.9</v>
      </c>
      <c r="H68" s="37">
        <v>3.1</v>
      </c>
      <c r="I68" s="37">
        <v>3.6</v>
      </c>
      <c r="J68" s="37">
        <v>3.9</v>
      </c>
      <c r="K68" s="37">
        <v>4.2</v>
      </c>
      <c r="L68" s="37">
        <v>4.4000000000000004</v>
      </c>
      <c r="M68" s="37">
        <v>5.9</v>
      </c>
      <c r="N68" s="37">
        <v>7.3</v>
      </c>
      <c r="O68" s="37">
        <v>6.8</v>
      </c>
      <c r="P68" s="37">
        <v>7.6</v>
      </c>
      <c r="Q68" s="37">
        <v>7.9</v>
      </c>
      <c r="R68" s="52">
        <v>8.4</v>
      </c>
    </row>
    <row r="69" spans="2:24" ht="24.75" customHeight="1" x14ac:dyDescent="0.25">
      <c r="B69" s="153" t="s">
        <v>38</v>
      </c>
      <c r="C69" s="112" t="s">
        <v>65</v>
      </c>
      <c r="D69" s="114" t="s">
        <v>43</v>
      </c>
      <c r="E69" s="114" t="s">
        <v>8</v>
      </c>
      <c r="F69" s="24" t="s">
        <v>52</v>
      </c>
      <c r="G69" s="25">
        <v>14.8</v>
      </c>
      <c r="H69" s="25">
        <v>16.100000000000001</v>
      </c>
      <c r="I69" s="25">
        <v>17.899999999999999</v>
      </c>
      <c r="J69" s="25">
        <v>16.600000000000001</v>
      </c>
      <c r="K69" s="25">
        <v>16.8</v>
      </c>
      <c r="L69" s="25">
        <v>16.7</v>
      </c>
      <c r="M69" s="25">
        <v>17.100000000000001</v>
      </c>
      <c r="N69" s="25">
        <v>18.5</v>
      </c>
      <c r="O69" s="25">
        <v>17.899999999999999</v>
      </c>
      <c r="P69" s="25">
        <v>15.3</v>
      </c>
      <c r="Q69" s="25">
        <v>10.7</v>
      </c>
      <c r="R69" s="50"/>
    </row>
    <row r="70" spans="2:24" ht="24.75" customHeight="1" x14ac:dyDescent="0.25">
      <c r="B70" s="105"/>
      <c r="C70" s="113"/>
      <c r="D70" s="110"/>
      <c r="E70" s="110"/>
      <c r="F70" s="27" t="s">
        <v>53</v>
      </c>
      <c r="G70" s="28">
        <v>15.7</v>
      </c>
      <c r="H70" s="28">
        <v>17</v>
      </c>
      <c r="I70" s="28">
        <v>19.2</v>
      </c>
      <c r="J70" s="28">
        <v>17.3</v>
      </c>
      <c r="K70" s="28">
        <v>18</v>
      </c>
      <c r="L70" s="28">
        <v>17.399999999999999</v>
      </c>
      <c r="M70" s="28">
        <v>17.600000000000001</v>
      </c>
      <c r="N70" s="28">
        <v>19.100000000000001</v>
      </c>
      <c r="O70" s="28">
        <v>17.8</v>
      </c>
      <c r="P70" s="28">
        <v>15.4</v>
      </c>
      <c r="Q70" s="28">
        <v>11</v>
      </c>
      <c r="R70" s="51"/>
    </row>
    <row r="71" spans="2:24" ht="24.75" customHeight="1" thickBot="1" x14ac:dyDescent="0.3">
      <c r="B71" s="154"/>
      <c r="C71" s="115"/>
      <c r="D71" s="111"/>
      <c r="E71" s="111"/>
      <c r="F71" s="36" t="s">
        <v>9</v>
      </c>
      <c r="G71" s="37">
        <v>15.3</v>
      </c>
      <c r="H71" s="37">
        <v>16.600000000000001</v>
      </c>
      <c r="I71" s="37">
        <v>18.600000000000001</v>
      </c>
      <c r="J71" s="37">
        <v>17</v>
      </c>
      <c r="K71" s="37">
        <v>17.399999999999999</v>
      </c>
      <c r="L71" s="37">
        <v>17.100000000000001</v>
      </c>
      <c r="M71" s="37">
        <v>17.3</v>
      </c>
      <c r="N71" s="37">
        <v>18.8</v>
      </c>
      <c r="O71" s="37">
        <v>17.899999999999999</v>
      </c>
      <c r="P71" s="37">
        <v>15.4</v>
      </c>
      <c r="Q71" s="37">
        <v>10.9</v>
      </c>
      <c r="R71" s="52"/>
    </row>
    <row r="72" spans="2:24" ht="24.75" customHeight="1" x14ac:dyDescent="0.25">
      <c r="B72" s="153" t="s">
        <v>42</v>
      </c>
      <c r="C72" s="112" t="s">
        <v>66</v>
      </c>
      <c r="D72" s="114" t="s">
        <v>43</v>
      </c>
      <c r="E72" s="114" t="s">
        <v>8</v>
      </c>
      <c r="F72" s="24" t="s">
        <v>52</v>
      </c>
      <c r="G72" s="25">
        <v>6.1</v>
      </c>
      <c r="H72" s="25">
        <v>6.7</v>
      </c>
      <c r="I72" s="25">
        <v>7.2</v>
      </c>
      <c r="J72" s="25">
        <v>7</v>
      </c>
      <c r="K72" s="25">
        <v>7.2</v>
      </c>
      <c r="L72" s="25">
        <v>10.7</v>
      </c>
      <c r="M72" s="25">
        <v>13.9</v>
      </c>
      <c r="N72" s="25">
        <v>12.3</v>
      </c>
      <c r="O72" s="25">
        <v>11.7</v>
      </c>
      <c r="P72" s="25">
        <v>11.7</v>
      </c>
      <c r="Q72" s="25">
        <v>12.1</v>
      </c>
      <c r="R72" s="50"/>
    </row>
    <row r="73" spans="2:24" ht="24.75" customHeight="1" x14ac:dyDescent="0.25">
      <c r="B73" s="105"/>
      <c r="C73" s="113"/>
      <c r="D73" s="110"/>
      <c r="E73" s="110"/>
      <c r="F73" s="27" t="s">
        <v>53</v>
      </c>
      <c r="G73" s="28">
        <v>6.8</v>
      </c>
      <c r="H73" s="28">
        <v>7.4</v>
      </c>
      <c r="I73" s="28">
        <v>7.8</v>
      </c>
      <c r="J73" s="28">
        <v>7.6</v>
      </c>
      <c r="K73" s="28">
        <v>7.5</v>
      </c>
      <c r="L73" s="28">
        <v>11.4</v>
      </c>
      <c r="M73" s="28">
        <v>15</v>
      </c>
      <c r="N73" s="28">
        <v>12.4</v>
      </c>
      <c r="O73" s="28">
        <v>11.5</v>
      </c>
      <c r="P73" s="28">
        <v>11.2</v>
      </c>
      <c r="Q73" s="28">
        <v>12.1</v>
      </c>
      <c r="R73" s="51"/>
    </row>
    <row r="74" spans="2:24" ht="24.75" customHeight="1" thickBot="1" x14ac:dyDescent="0.3">
      <c r="B74" s="154"/>
      <c r="C74" s="115"/>
      <c r="D74" s="111"/>
      <c r="E74" s="111"/>
      <c r="F74" s="36" t="s">
        <v>9</v>
      </c>
      <c r="G74" s="37">
        <v>6.4</v>
      </c>
      <c r="H74" s="37">
        <v>7</v>
      </c>
      <c r="I74" s="37">
        <v>7.5</v>
      </c>
      <c r="J74" s="37">
        <v>7.3</v>
      </c>
      <c r="K74" s="37">
        <v>7.4</v>
      </c>
      <c r="L74" s="37">
        <v>11.1</v>
      </c>
      <c r="M74" s="37">
        <v>14.5</v>
      </c>
      <c r="N74" s="37">
        <v>12.3</v>
      </c>
      <c r="O74" s="37">
        <v>11.6</v>
      </c>
      <c r="P74" s="37">
        <v>11.5</v>
      </c>
      <c r="Q74" s="37">
        <v>12.1</v>
      </c>
      <c r="R74" s="52"/>
      <c r="V74" s="90" t="s">
        <v>117</v>
      </c>
      <c r="X74" s="90" t="s">
        <v>117</v>
      </c>
    </row>
    <row r="75" spans="2:24" ht="20.85" customHeight="1" x14ac:dyDescent="0.25">
      <c r="B75" s="153" t="s">
        <v>49</v>
      </c>
      <c r="C75" s="112" t="s">
        <v>67</v>
      </c>
      <c r="D75" s="129" t="s">
        <v>48</v>
      </c>
      <c r="E75" s="114" t="s">
        <v>8</v>
      </c>
      <c r="F75" s="24" t="s">
        <v>52</v>
      </c>
      <c r="G75" s="24"/>
      <c r="H75" s="25"/>
      <c r="I75" s="25"/>
      <c r="J75" s="25"/>
      <c r="K75" s="25"/>
      <c r="L75" s="67">
        <v>6.3026280000000003</v>
      </c>
      <c r="M75" s="67">
        <v>6.1583740000000002</v>
      </c>
      <c r="N75" s="67">
        <v>6.0711440000000003</v>
      </c>
      <c r="O75" s="67">
        <v>6.0015960000000002</v>
      </c>
      <c r="P75" s="67">
        <v>5.9767159999999997</v>
      </c>
      <c r="Q75" s="25">
        <v>5.9283910000000004</v>
      </c>
      <c r="R75" s="50"/>
      <c r="V75" t="s">
        <v>117</v>
      </c>
      <c r="X75" t="s">
        <v>117</v>
      </c>
    </row>
    <row r="76" spans="2:24" ht="20.85" customHeight="1" x14ac:dyDescent="0.25">
      <c r="B76" s="105"/>
      <c r="C76" s="113"/>
      <c r="D76" s="130"/>
      <c r="E76" s="110"/>
      <c r="F76" s="27" t="s">
        <v>53</v>
      </c>
      <c r="G76" s="27"/>
      <c r="H76" s="28"/>
      <c r="I76" s="28"/>
      <c r="J76" s="28"/>
      <c r="K76" s="28"/>
      <c r="L76" s="68">
        <v>5.3281989999999997</v>
      </c>
      <c r="M76" s="68">
        <v>5.2528920000000001</v>
      </c>
      <c r="N76" s="68">
        <v>5.2138549999999997</v>
      </c>
      <c r="O76" s="68">
        <v>5.1815930000000003</v>
      </c>
      <c r="P76" s="68">
        <v>5.1649459999999996</v>
      </c>
      <c r="Q76" s="28">
        <v>5.1197160000000004</v>
      </c>
      <c r="R76" s="51"/>
    </row>
    <row r="77" spans="2:24" ht="20.85" customHeight="1" thickBot="1" x14ac:dyDescent="0.3">
      <c r="B77" s="154"/>
      <c r="C77" s="115"/>
      <c r="D77" s="131"/>
      <c r="E77" s="111"/>
      <c r="F77" s="36" t="s">
        <v>9</v>
      </c>
      <c r="G77" s="36"/>
      <c r="H77" s="37"/>
      <c r="I77" s="37"/>
      <c r="J77" s="37"/>
      <c r="K77" s="37"/>
      <c r="L77" s="69">
        <v>11.630827</v>
      </c>
      <c r="M77" s="69">
        <v>11.411265999999999</v>
      </c>
      <c r="N77" s="69">
        <v>11.284998999999999</v>
      </c>
      <c r="O77" s="69">
        <v>11.183189</v>
      </c>
      <c r="P77" s="69">
        <v>11.141662</v>
      </c>
      <c r="Q77" s="37">
        <v>11.048107</v>
      </c>
      <c r="R77" s="52"/>
    </row>
    <row r="78" spans="2:24" ht="20.85" customHeight="1" x14ac:dyDescent="0.25">
      <c r="B78" s="153" t="s">
        <v>47</v>
      </c>
      <c r="C78" s="112" t="s">
        <v>108</v>
      </c>
      <c r="D78" s="129" t="s">
        <v>48</v>
      </c>
      <c r="E78" s="114" t="s">
        <v>8</v>
      </c>
      <c r="F78" s="24" t="s">
        <v>52</v>
      </c>
      <c r="G78" s="24"/>
      <c r="H78" s="25"/>
      <c r="I78" s="25"/>
      <c r="J78" s="25"/>
      <c r="K78" s="25"/>
      <c r="L78" s="67">
        <v>21.392910000000001</v>
      </c>
      <c r="M78" s="67">
        <v>21.782340000000001</v>
      </c>
      <c r="N78" s="67">
        <v>22.176659999999998</v>
      </c>
      <c r="O78" s="67">
        <v>22.774339999999999</v>
      </c>
      <c r="P78" s="67">
        <v>23.195309999999999</v>
      </c>
      <c r="Q78" s="25">
        <v>23.590150000000001</v>
      </c>
      <c r="R78" s="50"/>
    </row>
    <row r="79" spans="2:24" ht="20.85" customHeight="1" x14ac:dyDescent="0.25">
      <c r="B79" s="105"/>
      <c r="C79" s="113"/>
      <c r="D79" s="130"/>
      <c r="E79" s="110"/>
      <c r="F79" s="27" t="s">
        <v>53</v>
      </c>
      <c r="G79" s="27"/>
      <c r="H79" s="28"/>
      <c r="I79" s="28"/>
      <c r="J79" s="28"/>
      <c r="K79" s="28"/>
      <c r="L79" s="68">
        <v>14.99718</v>
      </c>
      <c r="M79" s="68">
        <v>15.317209999999999</v>
      </c>
      <c r="N79" s="68">
        <v>15.78101</v>
      </c>
      <c r="O79" s="68">
        <v>16.291530000000002</v>
      </c>
      <c r="P79" s="68">
        <v>16.71377</v>
      </c>
      <c r="Q79" s="28">
        <v>17.101839999999999</v>
      </c>
      <c r="R79" s="51"/>
    </row>
    <row r="80" spans="2:24" ht="20.85" customHeight="1" thickBot="1" x14ac:dyDescent="0.3">
      <c r="B80" s="154"/>
      <c r="C80" s="115"/>
      <c r="D80" s="131"/>
      <c r="E80" s="111"/>
      <c r="F80" s="36" t="s">
        <v>9</v>
      </c>
      <c r="G80" s="36"/>
      <c r="H80" s="37"/>
      <c r="I80" s="37"/>
      <c r="J80" s="37"/>
      <c r="K80" s="37"/>
      <c r="L80" s="69">
        <v>18.462959999999999</v>
      </c>
      <c r="M80" s="69">
        <v>18.806280000000001</v>
      </c>
      <c r="N80" s="69">
        <v>19.22176</v>
      </c>
      <c r="O80" s="69">
        <v>19.770610000000001</v>
      </c>
      <c r="P80" s="69">
        <v>20.190660000000001</v>
      </c>
      <c r="Q80" s="37">
        <v>20.583449999999999</v>
      </c>
      <c r="R80" s="52"/>
    </row>
    <row r="81" spans="2:22" ht="20.85" customHeight="1" x14ac:dyDescent="0.25">
      <c r="B81" s="153" t="s">
        <v>50</v>
      </c>
      <c r="C81" s="112" t="s">
        <v>68</v>
      </c>
      <c r="D81" s="129" t="s">
        <v>48</v>
      </c>
      <c r="E81" s="114" t="s">
        <v>8</v>
      </c>
      <c r="F81" s="24" t="s">
        <v>52</v>
      </c>
      <c r="G81" s="24"/>
      <c r="H81" s="25"/>
      <c r="I81" s="25"/>
      <c r="J81" s="25"/>
      <c r="K81" s="25"/>
      <c r="L81" s="67">
        <v>0.59404400000000002</v>
      </c>
      <c r="M81" s="67">
        <v>0.59611800000000004</v>
      </c>
      <c r="N81" s="67">
        <v>0.59504199999999996</v>
      </c>
      <c r="O81" s="67">
        <v>0.59950000000000003</v>
      </c>
      <c r="P81" s="67">
        <v>0.601356</v>
      </c>
      <c r="Q81" s="25">
        <v>0.60180999999999996</v>
      </c>
      <c r="R81" s="50"/>
    </row>
    <row r="82" spans="2:22" ht="20.85" customHeight="1" x14ac:dyDescent="0.25">
      <c r="B82" s="105"/>
      <c r="C82" s="113"/>
      <c r="D82" s="130"/>
      <c r="E82" s="110"/>
      <c r="F82" s="27" t="s">
        <v>53</v>
      </c>
      <c r="G82" s="27"/>
      <c r="H82" s="28"/>
      <c r="I82" s="28"/>
      <c r="J82" s="28"/>
      <c r="K82" s="28"/>
      <c r="L82" s="68">
        <v>3.9523100000000002</v>
      </c>
      <c r="M82" s="68">
        <v>3.933754</v>
      </c>
      <c r="N82" s="68">
        <v>3.8938329999999999</v>
      </c>
      <c r="O82" s="68">
        <v>3.876725</v>
      </c>
      <c r="P82" s="68">
        <v>3.8414670000000002</v>
      </c>
      <c r="Q82" s="28">
        <v>3.8123529999999999</v>
      </c>
      <c r="R82" s="51"/>
    </row>
    <row r="83" spans="2:22" ht="20.85" customHeight="1" thickBot="1" x14ac:dyDescent="0.3">
      <c r="B83" s="154"/>
      <c r="C83" s="115"/>
      <c r="D83" s="131"/>
      <c r="E83" s="111"/>
      <c r="F83" s="36" t="s">
        <v>9</v>
      </c>
      <c r="G83" s="36"/>
      <c r="H83" s="37"/>
      <c r="I83" s="37"/>
      <c r="J83" s="37"/>
      <c r="K83" s="37"/>
      <c r="L83" s="69">
        <v>4.546354</v>
      </c>
      <c r="M83" s="69">
        <v>4.5298720000000001</v>
      </c>
      <c r="N83" s="69">
        <v>4.4888750000000002</v>
      </c>
      <c r="O83" s="69">
        <v>4.4762250000000003</v>
      </c>
      <c r="P83" s="69">
        <v>4.4428229999999997</v>
      </c>
      <c r="Q83" s="37">
        <v>4.4141630000000003</v>
      </c>
      <c r="R83" s="52"/>
    </row>
    <row r="84" spans="2:22" ht="20.85" customHeight="1" x14ac:dyDescent="0.25">
      <c r="B84" s="153" t="s">
        <v>51</v>
      </c>
      <c r="C84" s="112" t="s">
        <v>109</v>
      </c>
      <c r="D84" s="129" t="s">
        <v>48</v>
      </c>
      <c r="E84" s="114" t="s">
        <v>8</v>
      </c>
      <c r="F84" s="24" t="s">
        <v>52</v>
      </c>
      <c r="G84" s="24"/>
      <c r="H84" s="25"/>
      <c r="I84" s="25"/>
      <c r="J84" s="25"/>
      <c r="K84" s="25"/>
      <c r="L84" s="67">
        <v>18.47813</v>
      </c>
      <c r="M84" s="67">
        <v>18.980519999999999</v>
      </c>
      <c r="N84" s="67">
        <v>19.510179999999998</v>
      </c>
      <c r="O84" s="67">
        <v>20.00695</v>
      </c>
      <c r="P84" s="67">
        <v>20.394359999999999</v>
      </c>
      <c r="Q84" s="25">
        <v>20.746939999999999</v>
      </c>
      <c r="R84" s="50"/>
    </row>
    <row r="85" spans="2:22" ht="20.85" customHeight="1" x14ac:dyDescent="0.25">
      <c r="B85" s="105"/>
      <c r="C85" s="113"/>
      <c r="D85" s="130"/>
      <c r="E85" s="110"/>
      <c r="F85" s="27" t="s">
        <v>53</v>
      </c>
      <c r="G85" s="27"/>
      <c r="H85" s="28"/>
      <c r="I85" s="28"/>
      <c r="J85" s="28"/>
      <c r="K85" s="28"/>
      <c r="L85" s="68">
        <v>15.48054</v>
      </c>
      <c r="M85" s="68">
        <v>15.88171</v>
      </c>
      <c r="N85" s="68">
        <v>16.306819999999998</v>
      </c>
      <c r="O85" s="68">
        <v>16.670159999999999</v>
      </c>
      <c r="P85" s="68">
        <v>16.916129999999999</v>
      </c>
      <c r="Q85" s="28">
        <v>17.148050000000001</v>
      </c>
      <c r="R85" s="51"/>
    </row>
    <row r="86" spans="2:22" ht="20.85" customHeight="1" thickBot="1" x14ac:dyDescent="0.3">
      <c r="B86" s="154"/>
      <c r="C86" s="115"/>
      <c r="D86" s="131"/>
      <c r="E86" s="111"/>
      <c r="F86" s="36" t="s">
        <v>9</v>
      </c>
      <c r="G86" s="36"/>
      <c r="H86" s="37"/>
      <c r="I86" s="37"/>
      <c r="J86" s="37"/>
      <c r="K86" s="37"/>
      <c r="L86" s="69">
        <v>15.87222</v>
      </c>
      <c r="M86" s="69">
        <v>16.28951</v>
      </c>
      <c r="N86" s="69">
        <v>16.731449999999999</v>
      </c>
      <c r="O86" s="69">
        <v>17.117049999999999</v>
      </c>
      <c r="P86" s="69">
        <v>17.38693</v>
      </c>
      <c r="Q86" s="37">
        <v>17.63871</v>
      </c>
      <c r="R86" s="52"/>
    </row>
    <row r="87" spans="2:22" ht="42" customHeight="1" x14ac:dyDescent="0.3">
      <c r="B87" s="155" t="s">
        <v>111</v>
      </c>
      <c r="C87" s="53" t="s">
        <v>69</v>
      </c>
      <c r="D87" s="138" t="s">
        <v>54</v>
      </c>
      <c r="E87" s="134" t="s">
        <v>8</v>
      </c>
      <c r="F87" s="24" t="s">
        <v>53</v>
      </c>
      <c r="G87" s="54"/>
      <c r="H87" s="54"/>
      <c r="I87" s="54"/>
      <c r="J87" s="54"/>
      <c r="K87" s="54"/>
      <c r="L87" s="54"/>
      <c r="M87" s="54"/>
      <c r="N87" s="54"/>
      <c r="O87" s="54"/>
      <c r="P87" s="54"/>
      <c r="Q87" s="80">
        <v>12020</v>
      </c>
      <c r="R87" s="81">
        <v>8087</v>
      </c>
    </row>
    <row r="88" spans="2:22" ht="46.5" customHeight="1" x14ac:dyDescent="0.3">
      <c r="B88" s="96"/>
      <c r="C88" s="55" t="s">
        <v>70</v>
      </c>
      <c r="D88" s="139"/>
      <c r="E88" s="135"/>
      <c r="F88" s="27" t="s">
        <v>53</v>
      </c>
      <c r="G88" s="56"/>
      <c r="H88" s="56"/>
      <c r="I88" s="56"/>
      <c r="J88" s="56"/>
      <c r="K88" s="56"/>
      <c r="L88" s="56"/>
      <c r="M88" s="56"/>
      <c r="N88" s="56"/>
      <c r="O88" s="56"/>
      <c r="P88" s="56"/>
      <c r="Q88" s="82">
        <v>4392</v>
      </c>
      <c r="R88" s="83">
        <v>1967</v>
      </c>
    </row>
    <row r="89" spans="2:22" ht="45.75" customHeight="1" x14ac:dyDescent="0.3">
      <c r="B89" s="96"/>
      <c r="C89" s="55" t="s">
        <v>71</v>
      </c>
      <c r="D89" s="139"/>
      <c r="E89" s="135"/>
      <c r="F89" s="27" t="s">
        <v>53</v>
      </c>
      <c r="G89" s="56"/>
      <c r="H89" s="56"/>
      <c r="I89" s="56"/>
      <c r="J89" s="56"/>
      <c r="K89" s="56"/>
      <c r="L89" s="56"/>
      <c r="M89" s="56"/>
      <c r="N89" s="56"/>
      <c r="O89" s="56"/>
      <c r="P89" s="56"/>
      <c r="Q89" s="82">
        <v>22</v>
      </c>
      <c r="R89" s="83">
        <v>12</v>
      </c>
    </row>
    <row r="90" spans="2:22" ht="36.75" customHeight="1" thickBot="1" x14ac:dyDescent="0.35">
      <c r="B90" s="98"/>
      <c r="C90" s="57" t="s">
        <v>72</v>
      </c>
      <c r="D90" s="141"/>
      <c r="E90" s="137"/>
      <c r="F90" s="36" t="s">
        <v>53</v>
      </c>
      <c r="G90" s="58"/>
      <c r="H90" s="58"/>
      <c r="I90" s="58"/>
      <c r="J90" s="58"/>
      <c r="K90" s="58"/>
      <c r="L90" s="58"/>
      <c r="M90" s="58"/>
      <c r="N90" s="58"/>
      <c r="O90" s="58"/>
      <c r="P90" s="58"/>
      <c r="Q90" s="84">
        <f t="shared" ref="Q90" si="0">+Q87+Q88+Q89</f>
        <v>16434</v>
      </c>
      <c r="R90" s="85">
        <v>10066</v>
      </c>
    </row>
    <row r="91" spans="2:22" ht="56.45" customHeight="1" x14ac:dyDescent="0.3">
      <c r="B91" s="155" t="s">
        <v>112</v>
      </c>
      <c r="C91" s="53" t="s">
        <v>90</v>
      </c>
      <c r="D91" s="138" t="s">
        <v>54</v>
      </c>
      <c r="E91" s="134" t="s">
        <v>8</v>
      </c>
      <c r="F91" s="24" t="s">
        <v>53</v>
      </c>
      <c r="G91" s="54"/>
      <c r="H91" s="54"/>
      <c r="I91" s="54"/>
      <c r="J91" s="54"/>
      <c r="K91" s="54"/>
      <c r="L91" s="54"/>
      <c r="M91" s="54"/>
      <c r="N91" s="54"/>
      <c r="O91" s="54"/>
      <c r="P91" s="54"/>
      <c r="Q91" s="76">
        <v>984.78594951954801</v>
      </c>
      <c r="R91" s="77">
        <v>999.19885096450537</v>
      </c>
    </row>
    <row r="92" spans="2:22" ht="56.45" customHeight="1" x14ac:dyDescent="0.3">
      <c r="B92" s="96"/>
      <c r="C92" s="55" t="s">
        <v>91</v>
      </c>
      <c r="D92" s="139"/>
      <c r="E92" s="135"/>
      <c r="F92" s="27" t="s">
        <v>53</v>
      </c>
      <c r="G92" s="56"/>
      <c r="H92" s="56"/>
      <c r="I92" s="56"/>
      <c r="J92" s="56"/>
      <c r="K92" s="56"/>
      <c r="L92" s="56"/>
      <c r="M92" s="56"/>
      <c r="N92" s="56"/>
      <c r="O92" s="56"/>
      <c r="P92" s="56"/>
      <c r="Q92" s="78">
        <v>1265.4385382513674</v>
      </c>
      <c r="R92" s="79">
        <v>1312.3917031011704</v>
      </c>
    </row>
    <row r="93" spans="2:22" ht="56.25" x14ac:dyDescent="0.3">
      <c r="B93" s="96"/>
      <c r="C93" s="55" t="s">
        <v>92</v>
      </c>
      <c r="D93" s="139"/>
      <c r="E93" s="135"/>
      <c r="F93" s="27" t="s">
        <v>53</v>
      </c>
      <c r="G93" s="56"/>
      <c r="H93" s="56"/>
      <c r="I93" s="56"/>
      <c r="J93" s="56"/>
      <c r="K93" s="56"/>
      <c r="L93" s="56"/>
      <c r="M93" s="56"/>
      <c r="N93" s="56"/>
      <c r="O93" s="56"/>
      <c r="P93" s="56"/>
      <c r="Q93" s="78">
        <v>1465.6813636363638</v>
      </c>
      <c r="R93" s="79">
        <v>1301.81</v>
      </c>
    </row>
    <row r="94" spans="2:22" ht="35.25" customHeight="1" thickBot="1" x14ac:dyDescent="0.35">
      <c r="B94" s="98"/>
      <c r="C94" s="59" t="s">
        <v>93</v>
      </c>
      <c r="D94" s="140"/>
      <c r="E94" s="136"/>
      <c r="F94" s="31" t="s">
        <v>53</v>
      </c>
      <c r="G94" s="60"/>
      <c r="H94" s="60"/>
      <c r="I94" s="60"/>
      <c r="J94" s="60"/>
      <c r="K94" s="60"/>
      <c r="L94" s="60"/>
      <c r="M94" s="60"/>
      <c r="N94" s="60"/>
      <c r="O94" s="60"/>
      <c r="P94" s="60"/>
      <c r="Q94" s="86">
        <v>1060.4343533664946</v>
      </c>
      <c r="R94" s="87">
        <v>1060.7607100884125</v>
      </c>
    </row>
    <row r="95" spans="2:22" ht="55.9" customHeight="1" x14ac:dyDescent="0.3">
      <c r="B95" s="153" t="s">
        <v>113</v>
      </c>
      <c r="C95" s="53" t="s">
        <v>85</v>
      </c>
      <c r="D95" s="138" t="s">
        <v>54</v>
      </c>
      <c r="E95" s="134" t="s">
        <v>8</v>
      </c>
      <c r="F95" s="24" t="s">
        <v>53</v>
      </c>
      <c r="G95" s="54"/>
      <c r="H95" s="54"/>
      <c r="I95" s="54"/>
      <c r="J95" s="54"/>
      <c r="K95" s="54"/>
      <c r="L95" s="54"/>
      <c r="M95" s="54"/>
      <c r="N95" s="54"/>
      <c r="O95" s="54"/>
      <c r="P95" s="54"/>
      <c r="Q95" s="80">
        <v>47348</v>
      </c>
      <c r="R95" s="81">
        <v>32322</v>
      </c>
    </row>
    <row r="96" spans="2:22" ht="55.9" customHeight="1" x14ac:dyDescent="0.3">
      <c r="B96" s="105"/>
      <c r="C96" s="55" t="s">
        <v>86</v>
      </c>
      <c r="D96" s="139"/>
      <c r="E96" s="135"/>
      <c r="F96" s="27" t="s">
        <v>53</v>
      </c>
      <c r="G96" s="56"/>
      <c r="H96" s="56"/>
      <c r="I96" s="56"/>
      <c r="J96" s="56"/>
      <c r="K96" s="56"/>
      <c r="L96" s="56"/>
      <c r="M96" s="56"/>
      <c r="N96" s="56"/>
      <c r="O96" s="56"/>
      <c r="P96" s="56"/>
      <c r="Q96" s="82">
        <v>22231</v>
      </c>
      <c r="R96" s="83">
        <v>10326</v>
      </c>
      <c r="V96" s="22"/>
    </row>
    <row r="97" spans="2:18" ht="56.25" x14ac:dyDescent="0.3">
      <c r="B97" s="105"/>
      <c r="C97" s="55" t="s">
        <v>87</v>
      </c>
      <c r="D97" s="139"/>
      <c r="E97" s="135"/>
      <c r="F97" s="27" t="s">
        <v>53</v>
      </c>
      <c r="G97" s="56"/>
      <c r="H97" s="56"/>
      <c r="I97" s="56"/>
      <c r="J97" s="56"/>
      <c r="K97" s="56"/>
      <c r="L97" s="56"/>
      <c r="M97" s="56"/>
      <c r="N97" s="56"/>
      <c r="O97" s="56"/>
      <c r="P97" s="56"/>
      <c r="Q97" s="82">
        <v>168313.01</v>
      </c>
      <c r="R97" s="83">
        <v>154080.19</v>
      </c>
    </row>
    <row r="98" spans="2:18" ht="57" thickBot="1" x14ac:dyDescent="0.35">
      <c r="B98" s="154"/>
      <c r="C98" s="57" t="s">
        <v>88</v>
      </c>
      <c r="D98" s="141"/>
      <c r="E98" s="137"/>
      <c r="F98" s="36" t="s">
        <v>53</v>
      </c>
      <c r="G98" s="58"/>
      <c r="H98" s="58"/>
      <c r="I98" s="58"/>
      <c r="J98" s="58"/>
      <c r="K98" s="58"/>
      <c r="L98" s="58"/>
      <c r="M98" s="58"/>
      <c r="N98" s="58"/>
      <c r="O98" s="58"/>
      <c r="P98" s="58"/>
      <c r="Q98" s="84">
        <v>69748</v>
      </c>
      <c r="R98" s="85">
        <v>42802</v>
      </c>
    </row>
    <row r="99" spans="2:18" ht="18.75" x14ac:dyDescent="0.3">
      <c r="B99" s="93"/>
    </row>
    <row r="100" spans="2:18" x14ac:dyDescent="0.25">
      <c r="B100" s="21"/>
    </row>
  </sheetData>
  <mergeCells count="78">
    <mergeCell ref="B87:B90"/>
    <mergeCell ref="B91:B94"/>
    <mergeCell ref="D87:D90"/>
    <mergeCell ref="E87:E90"/>
    <mergeCell ref="B84:B86"/>
    <mergeCell ref="C84:C86"/>
    <mergeCell ref="D84:D86"/>
    <mergeCell ref="E84:E86"/>
    <mergeCell ref="B95:B98"/>
    <mergeCell ref="E91:E94"/>
    <mergeCell ref="E95:E98"/>
    <mergeCell ref="D91:D94"/>
    <mergeCell ref="D95:D98"/>
    <mergeCell ref="B81:B83"/>
    <mergeCell ref="C81:C83"/>
    <mergeCell ref="D81:D83"/>
    <mergeCell ref="E81:E83"/>
    <mergeCell ref="B3:C3"/>
    <mergeCell ref="B75:B77"/>
    <mergeCell ref="C75:C77"/>
    <mergeCell ref="E66:E68"/>
    <mergeCell ref="D66:D68"/>
    <mergeCell ref="B66:B68"/>
    <mergeCell ref="C66:C68"/>
    <mergeCell ref="B69:B71"/>
    <mergeCell ref="C69:C71"/>
    <mergeCell ref="D69:D71"/>
    <mergeCell ref="D72:D74"/>
    <mergeCell ref="E72:E74"/>
    <mergeCell ref="B72:B74"/>
    <mergeCell ref="C72:C74"/>
    <mergeCell ref="E78:E80"/>
    <mergeCell ref="B78:B80"/>
    <mergeCell ref="C78:C80"/>
    <mergeCell ref="D78:D80"/>
    <mergeCell ref="D75:D77"/>
    <mergeCell ref="E75:E77"/>
    <mergeCell ref="E69:E71"/>
    <mergeCell ref="D4:D5"/>
    <mergeCell ref="E4:E5"/>
    <mergeCell ref="E48:E53"/>
    <mergeCell ref="F4:F5"/>
    <mergeCell ref="G4:R4"/>
    <mergeCell ref="B6:B17"/>
    <mergeCell ref="C6:C11"/>
    <mergeCell ref="D6:D17"/>
    <mergeCell ref="E6:E8"/>
    <mergeCell ref="E9:E11"/>
    <mergeCell ref="C12:C17"/>
    <mergeCell ref="E12:E14"/>
    <mergeCell ref="E15:E17"/>
    <mergeCell ref="B4:B5"/>
    <mergeCell ref="C4:C5"/>
    <mergeCell ref="B18:B29"/>
    <mergeCell ref="C18:C23"/>
    <mergeCell ref="D18:D29"/>
    <mergeCell ref="E18:E20"/>
    <mergeCell ref="E21:E23"/>
    <mergeCell ref="C24:C29"/>
    <mergeCell ref="E24:E26"/>
    <mergeCell ref="E27:E29"/>
    <mergeCell ref="B54:B65"/>
    <mergeCell ref="D54:D59"/>
    <mergeCell ref="E54:E59"/>
    <mergeCell ref="D60:D65"/>
    <mergeCell ref="E60:E65"/>
    <mergeCell ref="B42:B53"/>
    <mergeCell ref="D42:D47"/>
    <mergeCell ref="E42:E47"/>
    <mergeCell ref="D48:D53"/>
    <mergeCell ref="B30:B41"/>
    <mergeCell ref="C30:C35"/>
    <mergeCell ref="D30:D41"/>
    <mergeCell ref="E30:E32"/>
    <mergeCell ref="E33:E35"/>
    <mergeCell ref="C36:C41"/>
    <mergeCell ref="E36:E38"/>
    <mergeCell ref="E39:E41"/>
  </mergeCells>
  <hyperlinks>
    <hyperlink ref="B6:B17" location="'I. Reddito familiare disponibil'!A1" display="Reddito familiare disponibile, per genere."/>
    <hyperlink ref="B18:B29" location="'II. Tasso di rischio di povertà'!A1" display="Tasso di rischio di povertà delle persone sopra i 65 anni, prima e dopo aver ricevuto i trasferimenti sociali, per genere."/>
    <hyperlink ref="B30:B41" location="'II. Tasso di rischio di povertà'!A1" display="Tasso di rischio di povertà delle persone (totale), prima e dopo aver ricevuto i trasferimenti sociali, per genere."/>
    <hyperlink ref="B42:B53" location="'III. Tasso risc povertà famig'!A1" display="Tasso di rischio di povertà secondo la tipologia della famiglia, prima dei trasferimenti sociali"/>
    <hyperlink ref="B54:B65" location="'III. Tasso risc povertà famig'!A1" display="Tasso di rischio di povertà secondo la tipologia della famiglia, dopo i trasferimenti sociali"/>
    <hyperlink ref="B66:B68" location="'IV. Povertà assoluta'!A1" display="Persone in condizione di povertà assoluta "/>
    <hyperlink ref="B69:B71" location="'V. Indice difficoltà economiche'!A1" display="Indice di valutazione soggettiva di difficoltà economica"/>
    <hyperlink ref="B72:B74" location="'VI. Deprivazione materiale'!A1" display="Persone che vivono in famiglie con grave deprivazione materiale"/>
    <hyperlink ref="B75:B77" location="'VII. Trattamento pensionistico'!A1" display="Numero dei pensionati beneficiari delle pensioni di vecchiaia e anzianità"/>
    <hyperlink ref="B78:B80" location="'VII. Trattamento pensionistico'!A1" display="Importo lordo medio annuale dei redditi pensionistici di vecchiaia e anzianità "/>
    <hyperlink ref="B81:B83" location="'VII. Trattamento pensionistico'!A1" display="Numero dei pensionati beneficiari delle pensioni ai superstiti"/>
    <hyperlink ref="B84:B86" location="'VII. Trattamento pensionistico'!A1" display="Importo lordo medio annuale dei redditi pensionistici ai superstiti"/>
    <hyperlink ref="B91:B94" location="'VIII. Opzione donna'!A1" display="Importo medio assegno erogato in favore delle donne aderenti all'opzione donna (**)"/>
    <hyperlink ref="B95:B98" location="'VIII. Opzione donna'!A1" display="Importo totale degli assegni erogati in favore delle donne aderenti all'opzione donna (**)"/>
    <hyperlink ref="B87:B90" location="'VIII. Opzione donna'!A1" display="Numero delle domande presentate per l’esercizio dell’opzione donna (**)"/>
  </hyperlinks>
  <pageMargins left="0.31496062992125984" right="0.31496062992125984" top="0.74803149606299213" bottom="0.74803149606299213" header="0.31496062992125984" footer="0.31496062992125984"/>
  <pageSetup paperSize="9" scale="5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11"/>
  <sheetViews>
    <sheetView topLeftCell="A4" zoomScaleNormal="100" workbookViewId="0"/>
  </sheetViews>
  <sheetFormatPr defaultRowHeight="18.75" x14ac:dyDescent="0.25"/>
  <cols>
    <col min="1" max="1" width="1.85546875" customWidth="1"/>
    <col min="2" max="2" width="40.7109375" style="14" customWidth="1"/>
    <col min="3" max="3" width="110.7109375" customWidth="1"/>
  </cols>
  <sheetData>
    <row r="2" spans="2:3" ht="44.25" customHeight="1" x14ac:dyDescent="0.25">
      <c r="B2" s="148" t="s">
        <v>158</v>
      </c>
      <c r="C2" s="149"/>
    </row>
    <row r="3" spans="2:3" ht="36" x14ac:dyDescent="0.3">
      <c r="B3" s="6" t="s">
        <v>15</v>
      </c>
      <c r="C3" s="7" t="s">
        <v>145</v>
      </c>
    </row>
    <row r="4" spans="2:3" ht="36" x14ac:dyDescent="0.3">
      <c r="B4" s="8" t="s">
        <v>16</v>
      </c>
      <c r="C4" s="13" t="s">
        <v>118</v>
      </c>
    </row>
    <row r="5" spans="2:3" ht="18" x14ac:dyDescent="0.3">
      <c r="B5" s="8" t="s">
        <v>17</v>
      </c>
      <c r="C5" s="13" t="s">
        <v>18</v>
      </c>
    </row>
    <row r="6" spans="2:3" ht="56.25" x14ac:dyDescent="0.25">
      <c r="B6" s="8" t="s">
        <v>19</v>
      </c>
      <c r="C6" s="17" t="s">
        <v>99</v>
      </c>
    </row>
    <row r="7" spans="2:3" ht="37.5" x14ac:dyDescent="0.25">
      <c r="B7" s="11" t="s">
        <v>20</v>
      </c>
      <c r="C7" s="18" t="s">
        <v>79</v>
      </c>
    </row>
    <row r="8" spans="2:3" ht="37.5" x14ac:dyDescent="0.25">
      <c r="B8" s="11" t="s">
        <v>142</v>
      </c>
      <c r="C8" s="17" t="s">
        <v>78</v>
      </c>
    </row>
    <row r="9" spans="2:3" ht="219" customHeight="1" x14ac:dyDescent="0.25">
      <c r="B9" s="8" t="s">
        <v>22</v>
      </c>
      <c r="C9" s="17" t="s">
        <v>147</v>
      </c>
    </row>
    <row r="10" spans="2:3" ht="18" x14ac:dyDescent="0.3">
      <c r="B10" s="8" t="s">
        <v>23</v>
      </c>
      <c r="C10" s="13" t="s">
        <v>24</v>
      </c>
    </row>
    <row r="11" spans="2:3" ht="18" x14ac:dyDescent="0.3">
      <c r="B11" s="8" t="s">
        <v>25</v>
      </c>
      <c r="C11" s="19" t="s">
        <v>28</v>
      </c>
    </row>
  </sheetData>
  <mergeCells count="1">
    <mergeCell ref="B2:C2"/>
  </mergeCells>
  <hyperlinks>
    <hyperlink ref="C11"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11"/>
  <sheetViews>
    <sheetView topLeftCell="A3" zoomScaleNormal="100" workbookViewId="0">
      <selection activeCell="C10" sqref="C10"/>
    </sheetView>
  </sheetViews>
  <sheetFormatPr defaultRowHeight="18.75" x14ac:dyDescent="0.25"/>
  <cols>
    <col min="1" max="1" width="1.85546875" customWidth="1"/>
    <col min="2" max="2" width="40.7109375" style="14" customWidth="1"/>
    <col min="3" max="3" width="110.7109375" customWidth="1"/>
  </cols>
  <sheetData>
    <row r="2" spans="2:3" ht="55.5" customHeight="1" x14ac:dyDescent="0.25">
      <c r="B2" s="148" t="s">
        <v>165</v>
      </c>
      <c r="C2" s="149"/>
    </row>
    <row r="3" spans="2:3" ht="23.25" customHeight="1" x14ac:dyDescent="0.25">
      <c r="B3" s="6" t="s">
        <v>15</v>
      </c>
      <c r="C3" s="7" t="s">
        <v>80</v>
      </c>
    </row>
    <row r="4" spans="2:3" ht="57" customHeight="1" x14ac:dyDescent="0.25">
      <c r="B4" s="8" t="s">
        <v>16</v>
      </c>
      <c r="C4" s="9" t="s">
        <v>120</v>
      </c>
    </row>
    <row r="5" spans="2:3" ht="18" x14ac:dyDescent="0.3">
      <c r="B5" s="8" t="s">
        <v>17</v>
      </c>
      <c r="C5" s="15" t="s">
        <v>30</v>
      </c>
    </row>
    <row r="6" spans="2:3" ht="75" x14ac:dyDescent="0.25">
      <c r="B6" s="8" t="s">
        <v>19</v>
      </c>
      <c r="C6" s="10" t="s">
        <v>97</v>
      </c>
    </row>
    <row r="7" spans="2:3" ht="36" x14ac:dyDescent="0.3">
      <c r="B7" s="11" t="s">
        <v>20</v>
      </c>
      <c r="C7" s="12" t="s">
        <v>21</v>
      </c>
    </row>
    <row r="8" spans="2:3" ht="37.5" x14ac:dyDescent="0.25">
      <c r="B8" s="11" t="s">
        <v>142</v>
      </c>
      <c r="C8" s="10" t="s">
        <v>78</v>
      </c>
    </row>
    <row r="9" spans="2:3" ht="180" customHeight="1" x14ac:dyDescent="0.25">
      <c r="B9" s="8" t="s">
        <v>22</v>
      </c>
      <c r="C9" s="17" t="s">
        <v>149</v>
      </c>
    </row>
    <row r="10" spans="2:3" ht="18" x14ac:dyDescent="0.3">
      <c r="B10" s="8" t="s">
        <v>23</v>
      </c>
      <c r="C10" s="9" t="s">
        <v>24</v>
      </c>
    </row>
    <row r="11" spans="2:3" ht="28.9" x14ac:dyDescent="0.3">
      <c r="B11" s="8" t="s">
        <v>25</v>
      </c>
      <c r="C11" s="20" t="s">
        <v>26</v>
      </c>
    </row>
  </sheetData>
  <mergeCells count="1">
    <mergeCell ref="B2:C2"/>
  </mergeCells>
  <hyperlinks>
    <hyperlink ref="C11" r:id="rId1" display="http://ec.europa.eu/eurostat/en/web/products-datasets/-/ILC_LI10"/>
  </hyperlinks>
  <pageMargins left="0.7" right="0.7" top="0.75" bottom="0.75" header="0.3" footer="0.3"/>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15"/>
  <sheetViews>
    <sheetView zoomScaleNormal="100" workbookViewId="0"/>
  </sheetViews>
  <sheetFormatPr defaultRowHeight="18.75" x14ac:dyDescent="0.25"/>
  <cols>
    <col min="1" max="1" width="1.85546875" customWidth="1"/>
    <col min="2" max="2" width="40.7109375" style="14" customWidth="1"/>
    <col min="3" max="3" width="110.7109375" customWidth="1"/>
  </cols>
  <sheetData>
    <row r="2" spans="2:3" ht="49.5" customHeight="1" x14ac:dyDescent="0.25">
      <c r="B2" s="148" t="s">
        <v>164</v>
      </c>
      <c r="C2" s="149"/>
    </row>
    <row r="3" spans="2:3" ht="40.5" customHeight="1" x14ac:dyDescent="0.25">
      <c r="B3" s="70" t="s">
        <v>15</v>
      </c>
      <c r="C3" s="71" t="s">
        <v>146</v>
      </c>
    </row>
    <row r="4" spans="2:3" ht="130.5" customHeight="1" x14ac:dyDescent="0.25">
      <c r="B4" s="8" t="s">
        <v>16</v>
      </c>
      <c r="C4" s="15" t="s">
        <v>119</v>
      </c>
    </row>
    <row r="5" spans="2:3" ht="18" x14ac:dyDescent="0.3">
      <c r="B5" s="8" t="s">
        <v>17</v>
      </c>
      <c r="C5" s="15" t="s">
        <v>30</v>
      </c>
    </row>
    <row r="6" spans="2:3" ht="224.25" customHeight="1" x14ac:dyDescent="0.25">
      <c r="B6" s="8" t="s">
        <v>19</v>
      </c>
      <c r="C6" s="10" t="s">
        <v>98</v>
      </c>
    </row>
    <row r="7" spans="2:3" ht="36" x14ac:dyDescent="0.3">
      <c r="B7" s="11" t="s">
        <v>20</v>
      </c>
      <c r="C7" s="12" t="s">
        <v>21</v>
      </c>
    </row>
    <row r="8" spans="2:3" ht="37.5" x14ac:dyDescent="0.25">
      <c r="B8" s="11" t="s">
        <v>142</v>
      </c>
      <c r="C8" s="10" t="s">
        <v>78</v>
      </c>
    </row>
    <row r="9" spans="2:3" ht="95.45" customHeight="1" x14ac:dyDescent="0.25">
      <c r="B9" s="8" t="s">
        <v>22</v>
      </c>
      <c r="C9" s="15" t="s">
        <v>148</v>
      </c>
    </row>
    <row r="10" spans="2:3" x14ac:dyDescent="0.25">
      <c r="B10" s="8" t="s">
        <v>23</v>
      </c>
      <c r="C10" s="9" t="s">
        <v>24</v>
      </c>
    </row>
    <row r="11" spans="2:3" ht="30" x14ac:dyDescent="0.25">
      <c r="B11" s="8" t="s">
        <v>25</v>
      </c>
      <c r="C11" s="20" t="s">
        <v>27</v>
      </c>
    </row>
    <row r="13" spans="2:3" x14ac:dyDescent="0.25">
      <c r="C13" s="2"/>
    </row>
    <row r="15" spans="2:3" x14ac:dyDescent="0.25">
      <c r="C15" s="2"/>
    </row>
  </sheetData>
  <mergeCells count="1">
    <mergeCell ref="B2:C2"/>
  </mergeCells>
  <hyperlinks>
    <hyperlink ref="C11" r:id="rId1" display="http://appsso.eurostat.ec.europa.eu/nui/show.do?dataset=ilc_li10&amp;lang=en"/>
  </hyperlinks>
  <pageMargins left="0.7" right="0.7" top="0.75" bottom="0.75" header="0.3" footer="0.3"/>
  <pageSetup paperSize="9"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11"/>
  <sheetViews>
    <sheetView zoomScaleNormal="100" workbookViewId="0"/>
  </sheetViews>
  <sheetFormatPr defaultRowHeight="18.75" x14ac:dyDescent="0.25"/>
  <cols>
    <col min="1" max="1" width="1.85546875" customWidth="1"/>
    <col min="2" max="2" width="40.7109375" style="14" customWidth="1"/>
    <col min="3" max="3" width="110.7109375" customWidth="1"/>
  </cols>
  <sheetData>
    <row r="2" spans="2:3" ht="54" customHeight="1" x14ac:dyDescent="0.25">
      <c r="B2" s="148" t="s">
        <v>163</v>
      </c>
      <c r="C2" s="149"/>
    </row>
    <row r="3" spans="2:3" ht="37.5" x14ac:dyDescent="0.25">
      <c r="B3" s="6" t="s">
        <v>15</v>
      </c>
      <c r="C3" s="7" t="s">
        <v>29</v>
      </c>
    </row>
    <row r="4" spans="2:3" ht="37.5" x14ac:dyDescent="0.25">
      <c r="B4" s="8" t="s">
        <v>16</v>
      </c>
      <c r="C4" s="13" t="s">
        <v>31</v>
      </c>
    </row>
    <row r="5" spans="2:3" ht="18" x14ac:dyDescent="0.3">
      <c r="B5" s="8" t="s">
        <v>17</v>
      </c>
      <c r="C5" s="15" t="s">
        <v>30</v>
      </c>
    </row>
    <row r="6" spans="2:3" ht="235.5" customHeight="1" x14ac:dyDescent="0.25">
      <c r="B6" s="8" t="s">
        <v>19</v>
      </c>
      <c r="C6" s="17" t="s">
        <v>154</v>
      </c>
    </row>
    <row r="7" spans="2:3" ht="36" x14ac:dyDescent="0.3">
      <c r="B7" s="11" t="s">
        <v>20</v>
      </c>
      <c r="C7" s="18" t="s">
        <v>114</v>
      </c>
    </row>
    <row r="8" spans="2:3" ht="37.5" x14ac:dyDescent="0.25">
      <c r="B8" s="11" t="s">
        <v>142</v>
      </c>
      <c r="C8" s="17" t="s">
        <v>78</v>
      </c>
    </row>
    <row r="9" spans="2:3" ht="37.5" x14ac:dyDescent="0.25">
      <c r="B9" s="8" t="s">
        <v>22</v>
      </c>
      <c r="C9" s="13" t="s">
        <v>41</v>
      </c>
    </row>
    <row r="10" spans="2:3" ht="18" x14ac:dyDescent="0.3">
      <c r="B10" s="8" t="s">
        <v>23</v>
      </c>
      <c r="C10" s="13" t="s">
        <v>37</v>
      </c>
    </row>
    <row r="11" spans="2:3" ht="36" x14ac:dyDescent="0.3">
      <c r="B11" s="8" t="s">
        <v>25</v>
      </c>
      <c r="C11" s="92" t="s">
        <v>35</v>
      </c>
    </row>
  </sheetData>
  <mergeCells count="1">
    <mergeCell ref="B2:C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11"/>
  <sheetViews>
    <sheetView zoomScaleNormal="100" workbookViewId="0"/>
  </sheetViews>
  <sheetFormatPr defaultRowHeight="18.75" x14ac:dyDescent="0.25"/>
  <cols>
    <col min="1" max="1" width="1.85546875" customWidth="1"/>
    <col min="2" max="2" width="40.7109375" style="14" customWidth="1"/>
    <col min="3" max="3" width="110.7109375" customWidth="1"/>
  </cols>
  <sheetData>
    <row r="2" spans="2:3" ht="55.5" customHeight="1" x14ac:dyDescent="0.25">
      <c r="B2" s="148" t="s">
        <v>162</v>
      </c>
      <c r="C2" s="149"/>
    </row>
    <row r="3" spans="2:3" ht="37.5" x14ac:dyDescent="0.25">
      <c r="B3" s="6" t="s">
        <v>15</v>
      </c>
      <c r="C3" s="7" t="s">
        <v>39</v>
      </c>
    </row>
    <row r="4" spans="2:3" ht="37.5" x14ac:dyDescent="0.25">
      <c r="B4" s="8" t="s">
        <v>16</v>
      </c>
      <c r="C4" s="13" t="s">
        <v>40</v>
      </c>
    </row>
    <row r="5" spans="2:3" ht="18" x14ac:dyDescent="0.3">
      <c r="B5" s="8" t="s">
        <v>17</v>
      </c>
      <c r="C5" s="72" t="s">
        <v>30</v>
      </c>
    </row>
    <row r="6" spans="2:3" ht="37.5" customHeight="1" x14ac:dyDescent="0.25">
      <c r="B6" s="8" t="s">
        <v>19</v>
      </c>
      <c r="C6" s="13" t="s">
        <v>155</v>
      </c>
    </row>
    <row r="7" spans="2:3" ht="36" x14ac:dyDescent="0.3">
      <c r="B7" s="11" t="s">
        <v>20</v>
      </c>
      <c r="C7" s="18" t="s">
        <v>115</v>
      </c>
    </row>
    <row r="8" spans="2:3" ht="37.5" x14ac:dyDescent="0.25">
      <c r="B8" s="11" t="s">
        <v>142</v>
      </c>
      <c r="C8" s="13" t="s">
        <v>78</v>
      </c>
    </row>
    <row r="9" spans="2:3" ht="37.5" x14ac:dyDescent="0.25">
      <c r="B9" s="8" t="s">
        <v>22</v>
      </c>
      <c r="C9" s="13" t="s">
        <v>45</v>
      </c>
    </row>
    <row r="10" spans="2:3" ht="18" x14ac:dyDescent="0.3">
      <c r="B10" s="8" t="s">
        <v>23</v>
      </c>
      <c r="C10" s="13" t="s">
        <v>43</v>
      </c>
    </row>
    <row r="11" spans="2:3" ht="28.9" x14ac:dyDescent="0.3">
      <c r="B11" s="8" t="s">
        <v>25</v>
      </c>
      <c r="C11" s="16" t="s">
        <v>36</v>
      </c>
    </row>
  </sheetData>
  <mergeCells count="1">
    <mergeCell ref="B2:C2"/>
  </mergeCells>
  <hyperlinks>
    <hyperlink ref="C11" r:id="rId1" display="https://www.istat.it/it/archivio/207259"/>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11"/>
  <sheetViews>
    <sheetView zoomScaleNormal="100" workbookViewId="0"/>
  </sheetViews>
  <sheetFormatPr defaultRowHeight="18.75" x14ac:dyDescent="0.25"/>
  <cols>
    <col min="1" max="1" width="1.85546875" customWidth="1"/>
    <col min="2" max="2" width="40.7109375" style="14" customWidth="1"/>
    <col min="3" max="3" width="110.7109375" customWidth="1"/>
  </cols>
  <sheetData>
    <row r="2" spans="2:3" ht="45" customHeight="1" x14ac:dyDescent="0.25">
      <c r="B2" s="148" t="s">
        <v>161</v>
      </c>
      <c r="C2" s="149"/>
    </row>
    <row r="3" spans="2:3" ht="36" x14ac:dyDescent="0.3">
      <c r="B3" s="6" t="s">
        <v>15</v>
      </c>
      <c r="C3" s="7" t="s">
        <v>44</v>
      </c>
    </row>
    <row r="4" spans="2:3" ht="37.5" x14ac:dyDescent="0.25">
      <c r="B4" s="8" t="s">
        <v>16</v>
      </c>
      <c r="C4" s="13" t="s">
        <v>81</v>
      </c>
    </row>
    <row r="5" spans="2:3" ht="18" x14ac:dyDescent="0.3">
      <c r="B5" s="8" t="s">
        <v>17</v>
      </c>
      <c r="C5" s="72" t="s">
        <v>30</v>
      </c>
    </row>
    <row r="6" spans="2:3" ht="37.5" x14ac:dyDescent="0.25">
      <c r="B6" s="8" t="s">
        <v>19</v>
      </c>
      <c r="C6" s="13" t="s">
        <v>156</v>
      </c>
    </row>
    <row r="7" spans="2:3" ht="36" x14ac:dyDescent="0.3">
      <c r="B7" s="11" t="s">
        <v>20</v>
      </c>
      <c r="C7" s="18" t="s">
        <v>115</v>
      </c>
    </row>
    <row r="8" spans="2:3" ht="37.5" x14ac:dyDescent="0.25">
      <c r="B8" s="11" t="s">
        <v>142</v>
      </c>
      <c r="C8" s="17" t="s">
        <v>78</v>
      </c>
    </row>
    <row r="9" spans="2:3" ht="149.25" customHeight="1" x14ac:dyDescent="0.25">
      <c r="B9" s="8" t="s">
        <v>22</v>
      </c>
      <c r="C9" s="17" t="s">
        <v>46</v>
      </c>
    </row>
    <row r="10" spans="2:3" ht="18" x14ac:dyDescent="0.3">
      <c r="B10" s="8" t="s">
        <v>23</v>
      </c>
      <c r="C10" s="13" t="s">
        <v>43</v>
      </c>
    </row>
    <row r="11" spans="2:3" ht="18" x14ac:dyDescent="0.3">
      <c r="B11" s="8" t="s">
        <v>25</v>
      </c>
      <c r="C11" s="16" t="s">
        <v>82</v>
      </c>
    </row>
  </sheetData>
  <mergeCells count="1">
    <mergeCell ref="B2:C2"/>
  </mergeCells>
  <hyperlinks>
    <hyperlink ref="C11" r:id="rId1"/>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11"/>
  <sheetViews>
    <sheetView workbookViewId="0"/>
  </sheetViews>
  <sheetFormatPr defaultRowHeight="18.75" x14ac:dyDescent="0.25"/>
  <cols>
    <col min="1" max="1" width="1.85546875" customWidth="1"/>
    <col min="2" max="2" width="40.7109375" style="14" customWidth="1"/>
    <col min="3" max="4" width="53.42578125" customWidth="1"/>
  </cols>
  <sheetData>
    <row r="2" spans="2:4" ht="56.25" customHeight="1" x14ac:dyDescent="0.25">
      <c r="B2" s="148" t="s">
        <v>160</v>
      </c>
      <c r="C2" s="149"/>
    </row>
    <row r="3" spans="2:4" s="21" customFormat="1" ht="36" x14ac:dyDescent="0.3">
      <c r="B3" s="91" t="s">
        <v>15</v>
      </c>
      <c r="C3" s="71" t="s">
        <v>143</v>
      </c>
      <c r="D3" s="71" t="s">
        <v>144</v>
      </c>
    </row>
    <row r="4" spans="2:4" ht="75" x14ac:dyDescent="0.25">
      <c r="B4" s="8" t="s">
        <v>16</v>
      </c>
      <c r="C4" s="74" t="s">
        <v>139</v>
      </c>
      <c r="D4" s="74" t="s">
        <v>140</v>
      </c>
    </row>
    <row r="5" spans="2:4" x14ac:dyDescent="0.25">
      <c r="B5" s="8" t="s">
        <v>17</v>
      </c>
      <c r="C5" s="94" t="s">
        <v>122</v>
      </c>
      <c r="D5" s="94" t="s">
        <v>123</v>
      </c>
    </row>
    <row r="6" spans="2:4" ht="82.9" customHeight="1" x14ac:dyDescent="0.25">
      <c r="B6" s="8" t="s">
        <v>19</v>
      </c>
      <c r="C6" s="74" t="s">
        <v>150</v>
      </c>
      <c r="D6" s="74" t="s">
        <v>151</v>
      </c>
    </row>
    <row r="7" spans="2:4" ht="37.5" x14ac:dyDescent="0.25">
      <c r="B7" s="11" t="s">
        <v>20</v>
      </c>
      <c r="C7" s="144" t="s">
        <v>121</v>
      </c>
      <c r="D7" s="145"/>
    </row>
    <row r="8" spans="2:4" ht="37.5" x14ac:dyDescent="0.25">
      <c r="B8" s="11" t="s">
        <v>142</v>
      </c>
      <c r="C8" s="144" t="s">
        <v>78</v>
      </c>
      <c r="D8" s="145"/>
    </row>
    <row r="9" spans="2:4" ht="131.44999999999999" customHeight="1" x14ac:dyDescent="0.25">
      <c r="B9" s="8" t="s">
        <v>22</v>
      </c>
      <c r="C9" s="74" t="s">
        <v>141</v>
      </c>
      <c r="D9" s="74" t="s">
        <v>152</v>
      </c>
    </row>
    <row r="10" spans="2:4" ht="36" customHeight="1" x14ac:dyDescent="0.3">
      <c r="B10" s="8" t="s">
        <v>23</v>
      </c>
      <c r="C10" s="142" t="s">
        <v>83</v>
      </c>
      <c r="D10" s="143"/>
    </row>
    <row r="11" spans="2:4" ht="28.9" customHeight="1" x14ac:dyDescent="0.25">
      <c r="B11" s="8" t="s">
        <v>25</v>
      </c>
      <c r="C11" s="146" t="s">
        <v>116</v>
      </c>
      <c r="D11" s="147"/>
    </row>
  </sheetData>
  <mergeCells count="5">
    <mergeCell ref="C10:D10"/>
    <mergeCell ref="C8:D8"/>
    <mergeCell ref="C11:D11"/>
    <mergeCell ref="C7:D7"/>
    <mergeCell ref="B2:C2"/>
  </mergeCells>
  <hyperlinks>
    <hyperlink ref="C11" r:id="rId1"/>
  </hyperlink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10</vt:i4>
      </vt:variant>
      <vt:variant>
        <vt:lpstr>Intervalli denominati</vt:lpstr>
      </vt:variant>
      <vt:variant>
        <vt:i4>1</vt:i4>
      </vt:variant>
    </vt:vector>
  </HeadingPairs>
  <TitlesOfParts>
    <vt:vector size="11" baseType="lpstr">
      <vt:lpstr>INDICE</vt:lpstr>
      <vt:lpstr>Tavola Indicatori</vt:lpstr>
      <vt:lpstr>I. Reddito familiare disponibil</vt:lpstr>
      <vt:lpstr>II. Tasso di rischio di povertà</vt:lpstr>
      <vt:lpstr>III. Tasso risc povertà famig</vt:lpstr>
      <vt:lpstr>IV. Povertà assoluta</vt:lpstr>
      <vt:lpstr>V. Indice difficoltà economiche</vt:lpstr>
      <vt:lpstr>VI. Deprivazione materiale</vt:lpstr>
      <vt:lpstr>VII. Trattamento pensionistico</vt:lpstr>
      <vt:lpstr>VIII. Opzione donna</vt:lpstr>
      <vt:lpstr>'Tavola Indicatori'!Area_stampa</vt:lpstr>
    </vt:vector>
  </TitlesOfParts>
  <Company>Ministero Economia e Finanze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Ministero dell'economia e delle finanze</dc:creator>
  <cp:lastModifiedBy>Ministero dell'economia e delle finanze</cp:lastModifiedBy>
  <cp:lastPrinted>2018-08-06T15:05:52Z</cp:lastPrinted>
  <dcterms:created xsi:type="dcterms:W3CDTF">2018-07-26T08:11:52Z</dcterms:created>
  <dcterms:modified xsi:type="dcterms:W3CDTF">2018-08-09T07:28:54Z</dcterms:modified>
</cp:coreProperties>
</file>